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mila Obłękowska\PROGRAMY na 2024\JST 2024\do publikacji\"/>
    </mc:Choice>
  </mc:AlternateContent>
  <bookViews>
    <workbookView xWindow="-120" yWindow="-120" windowWidth="29040" windowHeight="15840" firstSheet="1" activeTab="16"/>
  </bookViews>
  <sheets>
    <sheet name="Wniosek" sheetId="18" r:id="rId1"/>
    <sheet name="zał. 1" sheetId="1" r:id="rId2"/>
    <sheet name="zał. 2" sheetId="3" r:id="rId3"/>
    <sheet name="zał. 3" sheetId="4" r:id="rId4"/>
    <sheet name="zał. 7" sheetId="5" r:id="rId5"/>
    <sheet name="zał. 8" sheetId="6" r:id="rId6"/>
    <sheet name="zał. 9" sheetId="7" r:id="rId7"/>
    <sheet name="zał. 10" sheetId="8" r:id="rId8"/>
    <sheet name="zał. 11" sheetId="9" r:id="rId9"/>
    <sheet name="zał. 15" sheetId="10" r:id="rId10"/>
    <sheet name="zał.21" sheetId="11" r:id="rId11"/>
    <sheet name="zał. 22" sheetId="12" r:id="rId12"/>
    <sheet name="zał. 23 " sheetId="13" r:id="rId13"/>
    <sheet name="zał. 24" sheetId="14" r:id="rId14"/>
    <sheet name="zał. 25" sheetId="15" r:id="rId15"/>
    <sheet name="zał. 26" sheetId="16" r:id="rId16"/>
    <sheet name="zał. 28 " sheetId="17" r:id="rId17"/>
  </sheets>
  <definedNames>
    <definedName name="_xlnm._FilterDatabase" localSheetId="0" hidden="1">Wniosek!$A$86:$B$91</definedName>
    <definedName name="_xlnm._FilterDatabase" localSheetId="7" hidden="1">'zał. 10'!$A$6:$K$24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Wniosek!$A$116</definedName>
    <definedName name="Dane_dotyczące_zdolności_realizacyjnej">#REF!</definedName>
    <definedName name="Data_do">#REF!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Wniosek!$B$49</definedName>
    <definedName name="Email">#REF!</definedName>
    <definedName name="Faks" localSheetId="0">Wniosek!$D$48</definedName>
    <definedName name="Faks">#REF!</definedName>
    <definedName name="Funkcja_osoby_upoważnionej_1" localSheetId="0">Wniosek!$E$40</definedName>
    <definedName name="Funkcja_osoby_upoważnionej_1">#REF!</definedName>
    <definedName name="Funkcja_osoby_upoważnionej_2" localSheetId="0">Wniosek!$E$41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>#REF!</definedName>
    <definedName name="funkcja2" localSheetId="0">Wniosek!$D$41</definedName>
    <definedName name="funkcja2">#REF!</definedName>
    <definedName name="funkcja3" localSheetId="0">Wniosek!$D$42</definedName>
    <definedName name="funkcja3">#REF!</definedName>
    <definedName name="gmina" localSheetId="0">Wniosek!$B$45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Wniosek!$A$131</definedName>
    <definedName name="Inne_informacje">#REF!</definedName>
    <definedName name="kod_pocztowy" localSheetId="0">Wniosek!$D$44</definedName>
    <definedName name="kod_pocztowy">#REF!</definedName>
    <definedName name="koszt_razem">Wniosek!$C$111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Wniosek!$D$96</definedName>
    <definedName name="kto_BP">Wniosek!#REF!</definedName>
    <definedName name="kto_FRKF">Wniosek!#REF!</definedName>
    <definedName name="kto_FRKF_KN">Wniosek!$B$109</definedName>
    <definedName name="kto_jst">Wniosek!$B$106</definedName>
    <definedName name="kto_jst_sponsorzy_inne_źródła">Wniosek!$B$106</definedName>
    <definedName name="kto_RFKF_KN">Wniosek!$B$109</definedName>
    <definedName name="kto_samorząd_sponsorzy_inne">Wniosek!$B$106</definedName>
    <definedName name="kto_sponsor">Wniosek!#REF!</definedName>
    <definedName name="kto_sponsorzy_samorząd_inne">Wniosek!$B$106</definedName>
    <definedName name="kto_własne">Wniosek!$B$104</definedName>
    <definedName name="kto_własne_kwota">Wniosek!$B$104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>#REF!</definedName>
    <definedName name="kwota_FRKF_KN">Wniosek!$C$109</definedName>
    <definedName name="kwota_innych">Wniosek!#REF!</definedName>
    <definedName name="kwota_jst">Wniosek!$C$106</definedName>
    <definedName name="kwota_sponsorów">Wniosek!#REF!</definedName>
    <definedName name="kwota_własnych">Wniosek!$C$104</definedName>
    <definedName name="kwota_wniosku">Wniosek!#REF!</definedName>
    <definedName name="liczba_innych">Wniosek!$B$100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>Wniosek!#REF!</definedName>
    <definedName name="miejscowość" localSheetId="0">Wniosek!$B$44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Wniosek!$A$33</definedName>
    <definedName name="Nazwa_organizacji">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>#REF!</definedName>
    <definedName name="nr_krs">Wniosek!$D$49</definedName>
    <definedName name="Nr_lokalu" localSheetId="0">Wniosek!#REF!</definedName>
    <definedName name="Nr_lokalu">#REF!</definedName>
    <definedName name="numer_domu" localSheetId="0">Wniosek!$B$47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Wniosek!#REF!</definedName>
    <definedName name="Numer_wpływu">#REF!</definedName>
    <definedName name="_xlnm.Print_Area" localSheetId="0">Wniosek!$A$1:$G$159</definedName>
    <definedName name="_xlnm.Print_Area" localSheetId="7">'zał. 10'!$A$1:$L$34</definedName>
    <definedName name="_xlnm.Print_Area" localSheetId="8">'zał. 11'!$A$1:$I$36</definedName>
    <definedName name="_xlnm.Print_Area" localSheetId="2">'zał. 2'!$A$1:$H$38</definedName>
    <definedName name="_xlnm.Print_Area" localSheetId="12">'zał. 23 '!$A$1:$F$35</definedName>
    <definedName name="_xlnm.Print_Area" localSheetId="13">'zał. 24'!$A$1:$I$38</definedName>
    <definedName name="_xlnm.Print_Area" localSheetId="14">'zał. 25'!$A$1:$M$26</definedName>
    <definedName name="_xlnm.Print_Area" localSheetId="3">'zał. 3'!$A$1:$E$33</definedName>
    <definedName name="_xlnm.Print_Area" localSheetId="4">'zał. 7'!$A$1:$F$45</definedName>
    <definedName name="_xlnm.Print_Area" localSheetId="5">'zał. 8'!$A$1:$K$22</definedName>
    <definedName name="_xlnm.Print_Area" localSheetId="10">zał.21!$A$1:$J$37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Wniosek!$D$108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Wniosek!$B$55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Wniosek!$B$50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Wniosek!$A$79</definedName>
    <definedName name="Szczegółowy_zakres_rzeczowy_zadania">#REF!</definedName>
    <definedName name="Telefon" localSheetId="0">Wniosek!$B$48</definedName>
    <definedName name="Telefon">#REF!</definedName>
    <definedName name="_xlnm.Print_Titles" localSheetId="2">'zał. 2'!$9:$10</definedName>
    <definedName name="_xlnm.Print_Titles" localSheetId="11">'zał. 22'!$1:$12</definedName>
    <definedName name="uczestnicy_ogółem">Wniosek!$D$100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Wniosek!$B$46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1" l="1"/>
  <c r="C31" i="11" s="1"/>
  <c r="C27" i="11"/>
  <c r="C12" i="1"/>
  <c r="C23" i="1"/>
  <c r="D108" i="18"/>
  <c r="D107" i="18"/>
  <c r="D106" i="18"/>
  <c r="D104" i="18"/>
  <c r="H13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12" i="17"/>
  <c r="G32" i="17"/>
  <c r="J27" i="11"/>
  <c r="F27" i="11"/>
  <c r="H32" i="17" l="1"/>
  <c r="D24" i="18"/>
  <c r="D25" i="18"/>
  <c r="D26" i="18" s="1"/>
  <c r="B26" i="18"/>
  <c r="C26" i="18"/>
  <c r="D100" i="18"/>
  <c r="C111" i="18"/>
  <c r="D109" i="18" s="1"/>
  <c r="A150" i="18"/>
  <c r="B150" i="18"/>
  <c r="C150" i="18"/>
  <c r="A151" i="18"/>
  <c r="B151" i="18"/>
  <c r="C151" i="18"/>
  <c r="A152" i="18"/>
  <c r="B152" i="18"/>
  <c r="C152" i="18"/>
  <c r="F32" i="17" l="1"/>
  <c r="M11" i="16"/>
  <c r="N11" i="16" s="1"/>
  <c r="M12" i="16"/>
  <c r="N12" i="16" s="1"/>
  <c r="M13" i="16"/>
  <c r="N13" i="16" s="1"/>
  <c r="M14" i="16"/>
  <c r="N14" i="16" s="1"/>
  <c r="M15" i="16"/>
  <c r="N15" i="16" s="1"/>
  <c r="K16" i="16"/>
  <c r="L16" i="16"/>
  <c r="O12" i="16" l="1"/>
  <c r="O15" i="16"/>
  <c r="O14" i="16"/>
  <c r="O11" i="16"/>
  <c r="O13" i="16"/>
  <c r="N16" i="16"/>
  <c r="M16" i="16"/>
  <c r="K12" i="15"/>
  <c r="L12" i="15" s="1"/>
  <c r="K13" i="15"/>
  <c r="L13" i="15" s="1"/>
  <c r="K14" i="15"/>
  <c r="L14" i="15" s="1"/>
  <c r="K15" i="15"/>
  <c r="L15" i="15" s="1"/>
  <c r="K16" i="15"/>
  <c r="L16" i="15" s="1"/>
  <c r="I17" i="15"/>
  <c r="J17" i="15"/>
  <c r="M16" i="15" l="1"/>
  <c r="M13" i="15"/>
  <c r="M15" i="15"/>
  <c r="M12" i="15"/>
  <c r="O16" i="16"/>
  <c r="M14" i="15"/>
  <c r="L17" i="15"/>
  <c r="K17" i="15"/>
  <c r="F11" i="14"/>
  <c r="I11" i="14"/>
  <c r="F12" i="14"/>
  <c r="I12" i="14"/>
  <c r="F13" i="14"/>
  <c r="I13" i="14"/>
  <c r="F14" i="14"/>
  <c r="I14" i="14"/>
  <c r="F15" i="14"/>
  <c r="I15" i="14"/>
  <c r="F16" i="14"/>
  <c r="I16" i="14"/>
  <c r="F17" i="14"/>
  <c r="I17" i="14"/>
  <c r="F18" i="14"/>
  <c r="I18" i="14"/>
  <c r="F19" i="14"/>
  <c r="I19" i="14"/>
  <c r="F20" i="14"/>
  <c r="I20" i="14"/>
  <c r="F21" i="14"/>
  <c r="I21" i="14"/>
  <c r="F22" i="14"/>
  <c r="I22" i="14"/>
  <c r="F23" i="14"/>
  <c r="I23" i="14"/>
  <c r="F24" i="14"/>
  <c r="I24" i="14"/>
  <c r="F25" i="14"/>
  <c r="I25" i="14"/>
  <c r="F26" i="14"/>
  <c r="I26" i="14"/>
  <c r="F27" i="14"/>
  <c r="I27" i="14"/>
  <c r="F28" i="14"/>
  <c r="I28" i="14"/>
  <c r="F29" i="14"/>
  <c r="I29" i="14"/>
  <c r="F30" i="14"/>
  <c r="I30" i="14"/>
  <c r="D12" i="13"/>
  <c r="E12" i="13"/>
  <c r="D16" i="13"/>
  <c r="E16" i="13"/>
  <c r="D24" i="13"/>
  <c r="E24" i="13"/>
  <c r="E39" i="12"/>
  <c r="F39" i="12"/>
  <c r="H39" i="12"/>
  <c r="L39" i="12"/>
  <c r="M39" i="12"/>
  <c r="O39" i="12"/>
  <c r="E13" i="11"/>
  <c r="I13" i="11"/>
  <c r="E14" i="11"/>
  <c r="I14" i="11"/>
  <c r="E15" i="11"/>
  <c r="I15" i="11"/>
  <c r="D16" i="11"/>
  <c r="D31" i="11" s="1"/>
  <c r="G16" i="11"/>
  <c r="G31" i="11" s="1"/>
  <c r="H16" i="11"/>
  <c r="H31" i="11" s="1"/>
  <c r="J16" i="11"/>
  <c r="J28" i="11" s="1"/>
  <c r="J31" i="11" s="1"/>
  <c r="E18" i="11"/>
  <c r="E27" i="11" s="1"/>
  <c r="I18" i="11"/>
  <c r="E19" i="11"/>
  <c r="I19" i="11"/>
  <c r="E20" i="11"/>
  <c r="I20" i="11"/>
  <c r="E21" i="11"/>
  <c r="I21" i="11"/>
  <c r="E22" i="11"/>
  <c r="I22" i="11"/>
  <c r="E23" i="11"/>
  <c r="I23" i="11"/>
  <c r="E24" i="11"/>
  <c r="I24" i="11"/>
  <c r="E25" i="11"/>
  <c r="I25" i="11"/>
  <c r="F28" i="11"/>
  <c r="F31" i="11" s="1"/>
  <c r="D27" i="11"/>
  <c r="G27" i="11"/>
  <c r="H27" i="11"/>
  <c r="G28" i="11"/>
  <c r="E30" i="11"/>
  <c r="I30" i="11"/>
  <c r="E22" i="10"/>
  <c r="L11" i="7"/>
  <c r="M11" i="7" s="1"/>
  <c r="L12" i="7"/>
  <c r="M12" i="7" s="1"/>
  <c r="L13" i="7"/>
  <c r="M13" i="7" s="1"/>
  <c r="L14" i="7"/>
  <c r="M14" i="7" s="1"/>
  <c r="L15" i="7"/>
  <c r="M15" i="7" s="1"/>
  <c r="J16" i="7"/>
  <c r="K16" i="7"/>
  <c r="J11" i="6"/>
  <c r="K11" i="6" s="1"/>
  <c r="J12" i="6"/>
  <c r="K12" i="6" s="1"/>
  <c r="J13" i="6"/>
  <c r="K13" i="6" s="1"/>
  <c r="J14" i="6"/>
  <c r="K14" i="6" s="1"/>
  <c r="J15" i="6"/>
  <c r="K15" i="6" s="1"/>
  <c r="H16" i="6"/>
  <c r="I16" i="6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E11" i="4"/>
  <c r="E15" i="4"/>
  <c r="E23" i="4"/>
  <c r="E30" i="3"/>
  <c r="F30" i="3"/>
  <c r="H30" i="3"/>
  <c r="I16" i="11" l="1"/>
  <c r="E28" i="13"/>
  <c r="E16" i="11"/>
  <c r="D28" i="13"/>
  <c r="C28" i="11"/>
  <c r="D28" i="11"/>
  <c r="I27" i="11"/>
  <c r="H28" i="11"/>
  <c r="M17" i="15"/>
  <c r="I31" i="14"/>
  <c r="I28" i="11"/>
  <c r="F31" i="14"/>
  <c r="E27" i="4"/>
  <c r="P30" i="4" s="1"/>
  <c r="Q29" i="13"/>
  <c r="L16" i="7"/>
  <c r="F36" i="5"/>
  <c r="J16" i="6"/>
  <c r="M16" i="7"/>
  <c r="K16" i="6"/>
  <c r="D23" i="1"/>
  <c r="E28" i="11" l="1"/>
  <c r="E31" i="11"/>
  <c r="I31" i="11"/>
  <c r="E22" i="1"/>
  <c r="E26" i="1"/>
  <c r="E21" i="1"/>
  <c r="E14" i="1"/>
  <c r="E9" i="1"/>
  <c r="D12" i="1"/>
  <c r="E15" i="1"/>
  <c r="E16" i="1"/>
  <c r="E18" i="1"/>
  <c r="E19" i="1"/>
  <c r="E20" i="1"/>
  <c r="F23" i="1"/>
  <c r="F12" i="1"/>
  <c r="E11" i="1"/>
  <c r="E10" i="1"/>
  <c r="E23" i="1" l="1"/>
  <c r="C24" i="1"/>
  <c r="E12" i="1"/>
  <c r="D27" i="1"/>
  <c r="F24" i="1"/>
  <c r="F27" i="1" s="1"/>
  <c r="D24" i="1"/>
  <c r="C27" i="1"/>
  <c r="E24" i="1" l="1"/>
  <c r="E27" i="1"/>
</calcChain>
</file>

<file path=xl/comments1.xml><?xml version="1.0" encoding="utf-8"?>
<comments xmlns="http://schemas.openxmlformats.org/spreadsheetml/2006/main">
  <authors>
    <author>Karolina Szkurłat</author>
  </authors>
  <commentList>
    <comment ref="A12" authorId="0" shapeId="0">
      <text>
        <r>
          <rPr>
            <b/>
            <sz val="9"/>
            <color indexed="81"/>
            <rFont val="Tahoma"/>
            <charset val="1"/>
          </rPr>
          <t>Karolina Szkurłat:</t>
        </r>
        <r>
          <rPr>
            <sz val="9"/>
            <color indexed="81"/>
            <rFont val="Tahoma"/>
            <charset val="1"/>
          </rPr>
          <t xml:space="preserve">
do zmiany Dz. U.</t>
        </r>
      </text>
    </comment>
  </commentList>
</comments>
</file>

<file path=xl/sharedStrings.xml><?xml version="1.0" encoding="utf-8"?>
<sst xmlns="http://schemas.openxmlformats.org/spreadsheetml/2006/main" count="780" uniqueCount="382">
  <si>
    <t>Poz.</t>
  </si>
  <si>
    <t>I.  Koszty szkoleniowe</t>
  </si>
  <si>
    <t>1.</t>
  </si>
  <si>
    <t>2.</t>
  </si>
  <si>
    <t>3.</t>
  </si>
  <si>
    <t>4.</t>
  </si>
  <si>
    <t>5.</t>
  </si>
  <si>
    <t>6.</t>
  </si>
  <si>
    <t>II. Koszty wspomagania szkolenia</t>
  </si>
  <si>
    <t>7.</t>
  </si>
  <si>
    <t>8.</t>
  </si>
  <si>
    <t>9.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</si>
  <si>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</si>
  <si>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</si>
  <si>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</si>
  <si>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</si>
  <si>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</si>
  <si>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</si>
  <si>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</si>
  <si>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</si>
  <si>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 xml:space="preserve"> Załącznik nr 1 do wniosku / umowy*  ………...………………………..</t>
  </si>
  <si>
    <t>Środki własne 
i z innych źródeł</t>
  </si>
  <si>
    <t>Liczba działań</t>
  </si>
  <si>
    <t>Zakres zadania</t>
  </si>
  <si>
    <t>Zakup i obsługa sprzętu sportowego, specjalistycznego</t>
  </si>
  <si>
    <t>Osobowy fundusz płac</t>
  </si>
  <si>
    <t>Ubezpieczenia zawodników</t>
  </si>
  <si>
    <t xml:space="preserve">Bezosobowy fundusz płac </t>
  </si>
  <si>
    <t>Środki FRKF</t>
  </si>
  <si>
    <t>Działalność gospodarcza (związana z realizacją procesu szkolenia sportowego)</t>
  </si>
  <si>
    <t>Wnioskodawca / zleceniobiorca*</t>
  </si>
  <si>
    <t>........................................................</t>
  </si>
  <si>
    <t>Osoba uprawniona</t>
  </si>
  <si>
    <t>Zgrupowania/konsultacje krajowe</t>
  </si>
  <si>
    <t xml:space="preserve">Zawody krajowe </t>
  </si>
  <si>
    <t>Razem (poz. 1-3)</t>
  </si>
  <si>
    <t>Razem (poz. 4-12)</t>
  </si>
  <si>
    <t>Razem koszty bezpośrednie (poz. 1-12)</t>
  </si>
  <si>
    <t>OGÓŁEM (poz. 1-13)</t>
  </si>
  <si>
    <t>(pieczątka i podpis)</t>
  </si>
  <si>
    <t>Inne, wyłącznie związane z bezpośrednią realizacją zadań po akceptacji Dyrektora DSW</t>
  </si>
  <si>
    <t>Zajęcia sportowe - infastruktura /wynajem obiektów</t>
  </si>
  <si>
    <t>13.</t>
  </si>
  <si>
    <t>- w przypadku planowania większej ilości działań dodać dodatkowy wiersz</t>
  </si>
  <si>
    <t>OGÓŁEM</t>
  </si>
  <si>
    <t>osoby towarzyszące</t>
  </si>
  <si>
    <t>zawodnicy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</si>
  <si>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</si>
  <si>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</si>
  <si>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</si>
  <si>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</si>
  <si>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</si>
  <si>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Data</t>
  </si>
  <si>
    <t>Lp</t>
  </si>
  <si>
    <t>(sporządzić dla poz. 1-3 zał. nr 1)</t>
  </si>
  <si>
    <t>....................................................</t>
  </si>
  <si>
    <t>Załącznik nr 2 do wniosku/umowy*  …………………………………………..</t>
  </si>
  <si>
    <t>Jeżeli załącznik wypełniony prawidłowo, w żadnej z rubryk nie będzie informacji o konieczności wystąpienia do DSW:</t>
  </si>
  <si>
    <t>Ogółem koszty obsługi zadania</t>
  </si>
  <si>
    <t>b) koszty transportu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</si>
  <si>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</si>
  <si>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</si>
  <si>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</si>
  <si>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</si>
  <si>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</si>
  <si>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c) opłaty bankowe</t>
  </si>
  <si>
    <t>b) wynajem lokalu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</si>
  <si>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</si>
  <si>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</si>
  <si>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</si>
  <si>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</si>
  <si>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</si>
  <si>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</si>
  <si>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</si>
  <si>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</si>
  <si>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13 w załączniku nr 1)</t>
  </si>
  <si>
    <t>................................................</t>
  </si>
  <si>
    <t xml:space="preserve"> Załącznik nr  3  do wniosku / umowy*  ………...………………………..</t>
  </si>
  <si>
    <t>Razem: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</si>
  <si>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</si>
  <si>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</si>
  <si>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</si>
  <si>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</si>
  <si>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</si>
  <si>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</si>
  <si>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</si>
  <si>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</si>
  <si>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</si>
  <si>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</si>
  <si>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</si>
  <si>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Koszt całkowity</t>
  </si>
  <si>
    <t>Cena jednostkowa</t>
  </si>
  <si>
    <t>liczba</t>
  </si>
  <si>
    <t>Nazwa sprzętu</t>
  </si>
  <si>
    <t>(do poz. 5 w załączniku nr 1)</t>
  </si>
  <si>
    <t>Zleceniobiorca</t>
  </si>
  <si>
    <t xml:space="preserve"> Załącznik nr  7  do umowy  ………...…......……………………..</t>
  </si>
  <si>
    <t>RAZEM</t>
  </si>
  <si>
    <t>Fizjoterapeuta</t>
  </si>
  <si>
    <t>Lekarz</t>
  </si>
  <si>
    <t>Nauczyciel/Trener</t>
  </si>
  <si>
    <t>Koordynator wojewódzki</t>
  </si>
  <si>
    <t>Koordynator makroreginalny</t>
  </si>
  <si>
    <t>Razem 
w skali -1 rok</t>
  </si>
  <si>
    <t>Razem 
w skali -1 miesiąc</t>
  </si>
  <si>
    <t>Forma 
zatrudnienia</t>
  </si>
  <si>
    <t>Nazwisko i imię</t>
  </si>
  <si>
    <t>Stanowisko</t>
  </si>
  <si>
    <t>(do poz. 8-9 w załączniku nr 1)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</si>
  <si>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</si>
  <si>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</si>
  <si>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</si>
  <si>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Pochodne od wynagrodzeń pracodawcy
(na miesiąc)</t>
  </si>
  <si>
    <t>Kwota brutto
(na miesiąc)</t>
  </si>
  <si>
    <t>Okres 
zatrudnienia
(w miesiącach)</t>
  </si>
  <si>
    <t>Wymiar etatu któremu odpowiada czas pracy przy realizacji zadań wynikających z umowy</t>
  </si>
  <si>
    <t>Główne zadania realizowane w ramach umowy</t>
  </si>
  <si>
    <t>(do poz. 3-5 zał. nr 3)</t>
  </si>
  <si>
    <t>...................................................</t>
  </si>
  <si>
    <t xml:space="preserve"> Załącznik nr  9  do  umowy  ………...………………………..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</si>
  <si>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Wypełnić wyłącznie kiedy dana osoba nie jest objęta szkoleniem całorocznym</t>
    </r>
  </si>
  <si>
    <t>Woj.</t>
  </si>
  <si>
    <r>
      <t>Okres szkolenia</t>
    </r>
    <r>
      <rPr>
        <vertAlign val="superscript"/>
        <sz val="8"/>
        <rFont val="Arial"/>
        <family val="2"/>
        <charset val="238"/>
      </rPr>
      <t>1)</t>
    </r>
  </si>
  <si>
    <t>Konkurencja</t>
  </si>
  <si>
    <t xml:space="preserve">Nauczyciel/Trener </t>
  </si>
  <si>
    <t>Miejscowość</t>
  </si>
  <si>
    <t>Ośrodek
(adres)</t>
  </si>
  <si>
    <t>Rok urodzenia
/RRRR/</t>
  </si>
  <si>
    <t>Imię</t>
  </si>
  <si>
    <t>Nazwisko</t>
  </si>
  <si>
    <t>do</t>
  </si>
  <si>
    <t>na okres od</t>
  </si>
  <si>
    <t>m</t>
  </si>
  <si>
    <t>k</t>
  </si>
  <si>
    <t>Załącznik nr 10 do umowy…………………….</t>
  </si>
  <si>
    <t xml:space="preserve">     </t>
  </si>
  <si>
    <t>umowa z bezosobowego funduszu płac</t>
  </si>
  <si>
    <t>zlecenie -</t>
  </si>
  <si>
    <t>usługa w ramach działalności gospodarczej</t>
  </si>
  <si>
    <t>dz.gosp. -</t>
  </si>
  <si>
    <t>kontrakt lub umowa bezterminowa</t>
  </si>
  <si>
    <t>kontrakt -</t>
  </si>
  <si>
    <t>formy zatrudnienia :</t>
  </si>
  <si>
    <t xml:space="preserve"> *</t>
  </si>
  <si>
    <t>Osoby współpracujące</t>
  </si>
  <si>
    <t>Kadra szkoleniowa</t>
  </si>
  <si>
    <t>Forma zatrudnienia*</t>
  </si>
  <si>
    <t>Funkcja</t>
  </si>
  <si>
    <t>Okres zatrudnienia</t>
  </si>
  <si>
    <t>Numer licencji</t>
  </si>
  <si>
    <t>Klasa trenerska</t>
  </si>
  <si>
    <t>Sport</t>
  </si>
  <si>
    <t>Zał. nr 11 do umowy ………………………</t>
  </si>
  <si>
    <t>……………………………………………………………….</t>
  </si>
  <si>
    <t>Numer konta bankowego (odrębny dla realizowanego zadania wynikającego z umowy)</t>
  </si>
  <si>
    <t>Kwota transzy FRKF</t>
  </si>
  <si>
    <t>Termin</t>
  </si>
  <si>
    <t>Załącznik nr 15 do  umowy………………………………….</t>
  </si>
  <si>
    <t>Koszty pośrednie niezbędne do obsługi zadania zleconego</t>
  </si>
  <si>
    <t>Razem koszty bezpośrednie (1-12)</t>
  </si>
  <si>
    <t>Zajęcia sportowe - infrastruktura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</si>
  <si>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</si>
  <si>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</si>
  <si>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</si>
  <si>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Załącznik nr 21 do sprawozdania do umowy ……………………………………</t>
  </si>
  <si>
    <t>* - niewłaściwe skreślić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</si>
  <si>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</si>
  <si>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</si>
  <si>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</si>
  <si>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</si>
  <si>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</si>
  <si>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</si>
  <si>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1-3 zał. nr 21)</t>
  </si>
  <si>
    <t>Załącznik nr 22 do sprawozdania do umowy ……………………………...…………</t>
  </si>
  <si>
    <t>*-niewłaściwe skreślić</t>
  </si>
  <si>
    <t>(do poz. 13 w załączniku nr 21)</t>
  </si>
  <si>
    <t xml:space="preserve"> Załącznik nr 23 do sprawozdania do umowy  ………...………………………..</t>
  </si>
  <si>
    <t>(do poz. 5 w załączniku nr 21)</t>
  </si>
  <si>
    <t>`</t>
  </si>
  <si>
    <t>…………………………………………….</t>
  </si>
  <si>
    <t xml:space="preserve"> Załącznik nr  24  do  sprawozdania do umowy  ………...…………………….......…..</t>
  </si>
  <si>
    <t>(pieczatka i podpis)</t>
  </si>
  <si>
    <t>W przypadku zmiany liczby osób lub zmiany stawek dla zatrudninej osoby należy wstawić dodatkowy wiersz z zachowaniem zapisanych w komórkach funkcji.</t>
  </si>
  <si>
    <t>Koordynator makroregionalny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</si>
  <si>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</si>
  <si>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</si>
  <si>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</si>
  <si>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</si>
  <si>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</si>
  <si>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 xml:space="preserve">(do poz. 8-10 w załączniku nr 21) 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</si>
  <si>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</si>
  <si>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</si>
  <si>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</si>
  <si>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</si>
  <si>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Okres zatrudnienia
(w miesiącach)</t>
  </si>
  <si>
    <t>(do poz. 3-5 zał. nr 23)</t>
  </si>
  <si>
    <t xml:space="preserve"> Załącznik nr 26 do sprawozdania do umowy  ………...………………………..</t>
  </si>
  <si>
    <t>środki własne/z innych źródeł</t>
  </si>
  <si>
    <t>środki FRKF</t>
  </si>
  <si>
    <t>Nazwa firmy lub nazwisko i imię wystawcy rach./faktury i adres</t>
  </si>
  <si>
    <t>Data 
zapłaty
/rrrr-mm-dd/</t>
  </si>
  <si>
    <t>Data wystawienia
/rrrr-mm-dd/</t>
  </si>
  <si>
    <t>Numer faktury/rachunku</t>
  </si>
  <si>
    <t>(wpisać zakres kosztów zadania z zał. nr 21 - wykonanie)</t>
  </si>
  <si>
    <t>(sporządzić odrębnie dla każdego działania)</t>
  </si>
  <si>
    <t>Załącznik nr 28 do sprawozdania do umowy ………………………...……</t>
  </si>
  <si>
    <t>* niepotrzebne skreślić</t>
  </si>
  <si>
    <t>Osoba uprawniona
(pieczątka i podpis)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</si>
  <si>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</si>
  <si>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1. Wszystkie podane we wniosku informacje są zgodne z aktualnym stanem prawnym i faktycznym.</t>
  </si>
  <si>
    <t>VIII. Oświadczam(-my), że:</t>
  </si>
  <si>
    <t>VII. Informacja o sytuacji finansowej wnioskodawcy oraz jego zaległych zobowiązaniach finansowych w stosunku do podmiotów publicznoprawnych oarz innych podmiotów</t>
  </si>
  <si>
    <t>VI. 1. Inne informacje – ważne zdaniem wnioskodawcy dla wykazania celowości zadania:</t>
  </si>
  <si>
    <t>5.  Efekty rzeczowe przewidywane w trakcie realizacji zadania (m.in. planowane osiągnięcia - medale i punkty z dla każdej kategorii wiekowej  w danym roku):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</si>
  <si>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</si>
  <si>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Całkowity przewidywany koszt realizacji zadania (PLN):</t>
  </si>
  <si>
    <t>c)  ze środków FRKF</t>
  </si>
  <si>
    <t>pozostałe środki</t>
  </si>
  <si>
    <t>środki publiczne</t>
  </si>
  <si>
    <t>wpłaty i opłaty adresatów zadania</t>
  </si>
  <si>
    <t>b) z budżetów jednostek samorządu terytorialnego, od sponsorów, z innych źródeł oraz wpłaty i opłaty adresatów</t>
  </si>
  <si>
    <t>wnioskodawca</t>
  </si>
  <si>
    <t>a) ze środków własnych</t>
  </si>
  <si>
    <t>PLN</t>
  </si>
  <si>
    <t>Kto</t>
  </si>
  <si>
    <t>źródła finansowania</t>
  </si>
  <si>
    <t>3.    Przewidywane koszty realizacji zadania z wyszczególnieniem źródeł finansowania:</t>
  </si>
  <si>
    <t>Liczba uczestników ogółem objętych dofinansowaniem</t>
  </si>
  <si>
    <t>Liczba wolontariuszy</t>
  </si>
  <si>
    <t>Liczba osób współpracujących</t>
  </si>
  <si>
    <t>Liczba szkoleniowców</t>
  </si>
  <si>
    <t>Liczba zawodników</t>
  </si>
  <si>
    <t>Polska</t>
  </si>
  <si>
    <t>Miejsce</t>
  </si>
  <si>
    <t>Sport:</t>
  </si>
  <si>
    <t>Termin zakończenia:</t>
  </si>
  <si>
    <t>Termin rozpoczęcia:</t>
  </si>
  <si>
    <t>2.    Termin, miejsce realizacji zadania zleconego i liczba wszystkich uczestników oraz rodzaj sportu:</t>
  </si>
  <si>
    <t>sędziowskie</t>
  </si>
  <si>
    <t>trenerskie</t>
  </si>
  <si>
    <t>zawodnicy - seniorzy</t>
  </si>
  <si>
    <t>zawodnicze</t>
  </si>
  <si>
    <t>klubowe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</si>
  <si>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</si>
  <si>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rodzaj licencji*</t>
  </si>
  <si>
    <t>1.   Szczegółowy zakres rzeczowy zadania publicznego (uwzględnić należy liczbę posiadanych licencji zawodniczych, trenerskich, sędziowskich i klubowych):</t>
  </si>
  <si>
    <t xml:space="preserve">                  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</si>
  <si>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</si>
  <si>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>E-mail:</t>
  </si>
  <si>
    <t>Tel:</t>
  </si>
  <si>
    <t>wybierz kraj</t>
  </si>
  <si>
    <t>6.   Dane kontaktowe osób uprawnionych do nadzoru nad prawidłowością realizacji umowy zgodnie z pkt 5.</t>
  </si>
  <si>
    <t xml:space="preserve">Imię </t>
  </si>
  <si>
    <t>zachodniopomorskie</t>
  </si>
  <si>
    <t>5.   Osoby uprawnione do nadzoru nad prawidłowością realizacji umowy.</t>
  </si>
  <si>
    <t>wielkopolskie</t>
  </si>
  <si>
    <t>warmińsko-mazurskie</t>
  </si>
  <si>
    <t>świętokrzyskie</t>
  </si>
  <si>
    <t>śląskie</t>
  </si>
  <si>
    <t>pomorskie</t>
  </si>
  <si>
    <t>inne</t>
  </si>
  <si>
    <t>Nr rachunku</t>
  </si>
  <si>
    <t>Nazwa Banku</t>
  </si>
  <si>
    <t>podlaskie</t>
  </si>
  <si>
    <t>Europa</t>
  </si>
  <si>
    <t>4.    Nazwa banku i nr wydzielonego rachunku bankowego dla realizacji zadania</t>
  </si>
  <si>
    <t>podkarpackie</t>
  </si>
  <si>
    <t>Polska i Europa</t>
  </si>
  <si>
    <t>opolskie</t>
  </si>
  <si>
    <t>zagranica</t>
  </si>
  <si>
    <t>NIP:   </t>
  </si>
  <si>
    <t>mazowieckie</t>
  </si>
  <si>
    <t>Polska i zagranica</t>
  </si>
  <si>
    <t>Data wystawienia odpisu KRS</t>
  </si>
  <si>
    <t>Regon:                       </t>
  </si>
  <si>
    <t>małopolskie</t>
  </si>
  <si>
    <t>Nr KRS</t>
  </si>
  <si>
    <t>łódzkie</t>
  </si>
  <si>
    <t>Faks:</t>
  </si>
  <si>
    <t>lubuskie</t>
  </si>
  <si>
    <t>nie dotyczy</t>
  </si>
  <si>
    <t>Nr lokalu:</t>
  </si>
  <si>
    <t>Nr domu:</t>
  </si>
  <si>
    <t>lubelskie</t>
  </si>
  <si>
    <t>nie</t>
  </si>
  <si>
    <t>Ulica:</t>
  </si>
  <si>
    <t>wybierz województwo</t>
  </si>
  <si>
    <t>Województwo:</t>
  </si>
  <si>
    <t>kujawsko-pomorskie</t>
  </si>
  <si>
    <t>tak</t>
  </si>
  <si>
    <t>Powiat:</t>
  </si>
  <si>
    <t>Gmina:</t>
  </si>
  <si>
    <t>dolnośląskie</t>
  </si>
  <si>
    <t>potwierdź</t>
  </si>
  <si>
    <t>Kod pocztowy:</t>
  </si>
  <si>
    <t>Miejscowość:</t>
  </si>
  <si>
    <t>3.    Adres – kontakt (tel., fax, e-mail ), numer NIP oraz Regon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</si>
  <si>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</si>
  <si>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1.  Pełna nazwa wnioskodawcy i jego forma organizacyjna</t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</si>
  <si>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</si>
  <si>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 xml:space="preserve">Łącznie </t>
  </si>
  <si>
    <t>zadania dofinansowane z FRKF</t>
  </si>
  <si>
    <t>zadania dofinansowane z budżetu państwa</t>
  </si>
  <si>
    <t>Kwota środków otrzymanych na: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</si>
  <si>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</si>
  <si>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Szkolenie i współzawodnictwo młodzieży uzdolnionej sportowo w ……………. w ośrodkach działających ze wsparciem jednostek samorządu terytorialnego</t>
  </si>
  <si>
    <t xml:space="preserve">Nazwa zadania </t>
  </si>
  <si>
    <t>Nazwa Programu</t>
  </si>
  <si>
    <t>wniosek powinien zawierać zakres informacji dotyczący tylko jednego zadania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</si>
  <si>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</si>
  <si>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t>FRKF - Program dofinansowania zadań związanych z przygotowaniem zawodników kadry wojewódzkiej młodzików do współzawodnictwa sportowego dzieci i młodzieży oraz programu TRENER</t>
  </si>
  <si>
    <t>FRKF - Programu dofinansowania zadań związanych ze szkoleniem indywidualnym i grupowym młodzieży uzdolnionej sportowo, przygotowaniem i udziałem reprezentacji Polski w zawodach międzynarodowych w kategoriach juniorów i młodzieżowców oraz przygotowaniem reprezentacji Polski do udziału w Akademickich Mistrzostwach Świata w roku 2014</t>
  </si>
  <si>
    <t>BP - Przygotowanie i udział zawodników kadry narodowej w igrzyskach olimpijskich, igrzyskach paraolimpijskich, igrzyskach głuchych, mistrzostwach świata i Europy w sportach olimpijskich lub nieolimpijskich</t>
  </si>
  <si>
    <t>wybierz z poniższych danych</t>
  </si>
  <si>
    <t>o dofinansowanie realizacji zadania publicznego</t>
  </si>
  <si>
    <t>WNIOSEK</t>
  </si>
  <si>
    <t>(wnioskodawca)</t>
  </si>
  <si>
    <t>e) inne, po akceptacji Dyrektora DSW</t>
  </si>
  <si>
    <t>d) inne, po akceptacji Dyrektora DSW</t>
  </si>
  <si>
    <t>a)  koszty łączności, korespondencji, utrzymania, prowadzenia, utworzenia strony WWW</t>
  </si>
  <si>
    <t>c) inne, po akceptacji Dyrektora DSW</t>
  </si>
  <si>
    <t>a) koszty łączności, korespondencji, utrzymania, prowadzenia, utworzenia strony WWW</t>
  </si>
  <si>
    <t>Kwota (koszt całkowity)</t>
  </si>
  <si>
    <t>** - określić dla danej pozycji, nie wliczając kwoty z bieżącej umowy</t>
  </si>
  <si>
    <t>Zakwaterowanie w internacie</t>
  </si>
  <si>
    <t xml:space="preserve">* - niewłaściwe skreślić    </t>
  </si>
  <si>
    <t>** -  określić dla danej pozycji, nie wliczając kwoty z bieżącej umowy</t>
  </si>
  <si>
    <t>Kwota</t>
  </si>
  <si>
    <t>Opis / zgodnie z katalogiem kosztów</t>
  </si>
  <si>
    <t>z udziałem środków finansowych FRKF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</si>
  <si>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</si>
  <si>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</si>
  <si>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</si>
  <si>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rok 2022</t>
  </si>
  <si>
    <t>Czy zatrudniony w innym Programie MSiT?
Tak/Nie</t>
  </si>
  <si>
    <t>Łączne wynagrodzenie miesięczne/roczne* otrzymywane w ramach innych programów MSiT
/w złotych/**</t>
  </si>
  <si>
    <t>Czy zatrudniony w innym programie MSiT?
Tak/Nie</t>
  </si>
  <si>
    <t>Łączne wynagrodzenie miesięczne/roczne* otrzymywane w ramach innych programów MSiT /w złotych/**</t>
  </si>
  <si>
    <t>Płeć
K/M</t>
  </si>
  <si>
    <t>rok 2023</t>
  </si>
  <si>
    <t>W części opisowej należy uwzględnić: informację o osiągniętych wynikach w roku 2023 oraz opis planowanych działań w zakresie organizacji szkolenia i celów sportowych w roku 2024. (Planowane wyniki jako efekty rzeczowe w V pkt 5.)</t>
  </si>
  <si>
    <t>liczba licencji na dzień 31 października  2023 r.</t>
  </si>
  <si>
    <t>Liczba ośrodków</t>
  </si>
  <si>
    <t>procent dotacji/całości zadania</t>
  </si>
  <si>
    <t>Program dofinansowania ze środków Funduszu Rozwoju Kultury Fizycznej w roku 2024 zadań z obszaru wspierania szkolenia sportowego i współzawodnictwa młodzieży związanych ze szkoleniem młodzieży uzdolnionej sportowo 
w ośrodkach działających ze wsparciem jednostek samorządu terytorialnego</t>
  </si>
  <si>
    <t>PRELIMINARZ KOSZTÓW BEZPOŚREDNICH I POŚREDNICH - ZESTAWIENIE ZBIORCZE KOSZTÓW - 2024 r.</t>
  </si>
  <si>
    <t>HARMONOGRAM PLANOWANYCH DZIAŁAŃ - 2024 r.</t>
  </si>
  <si>
    <t>Program dofinansowania ze środków Funduszu Rozwoju Kultury Fizycznej w roku 2024 zadań z obszaru wspierania szkolenia sportowego i współzawodnictwa młodzieży związanych ze szkoleniem młodzieży uzdolnionej sportowo w ośrodkach działających ze wsparciem jednostek samorządu terytorialnego</t>
  </si>
  <si>
    <t xml:space="preserve">  KOSZTY POŚREDNIE - OBSŁUGA ZADANIA 2024 r.</t>
  </si>
  <si>
    <t>WYKAZ SPRZĘTU SPORTOWEGO I SPECJALISTYCZNEGO NA REALIZACJĘ ZADANIA - 2024 r.</t>
  </si>
  <si>
    <t xml:space="preserve">Program dofinansowania ze środków Funduszu Rozwoju Kultury Fizycznej w roku 2024 zadań z obszaru wspierania szkolenia sportowego i współzawodnictwa młodzieży związanych ze szkoleniem młodzieży uzdolnionej sportowo w ośrodkach działających ze wsparciem jednostek samorządu terytorialnego
</t>
  </si>
  <si>
    <t>WYKAZ DOFINANSOWYWANYCH WYNAGRODZEŃ W ZAKRESIE REALIZACJI ZADANIA - 2024 r.</t>
  </si>
  <si>
    <t>WYKAZ DOFINASOWYWANYCH WYNAGRODZEŃ W RAMACH KOSZTÓW POŚREDNICH - 2024 r.</t>
  </si>
  <si>
    <t>Wykaz szkolonych zawodników - 2024 r.</t>
  </si>
  <si>
    <t>Wykaz kadry trenerskiej i osób współpracujących - 2024 r.</t>
  </si>
  <si>
    <t>HARMONOGRAM PRZEKAZYWANIA TRANSZ NA REALIZACJĘ  ZADANIA - 2024 r.</t>
  </si>
  <si>
    <t>PRELIMINARZ KOSZTÓW BEZPOŚREDNICH I POŚREDNICH - PLAN PO ZMIANACH ZESTAWIENIA ZBIORCZEGO* - 2024 r.</t>
  </si>
  <si>
    <t>SPRAWOZDANIE FINANSOWE Z REALIZACJI ZADANIA* - 2024 r.</t>
  </si>
  <si>
    <t>PLAN PO ZMIANACH HARMONOGRAM PLANOWANYCH DZIAŁAŃ * - 2024 r.</t>
  </si>
  <si>
    <t>WYKONANIE HARMONOGRAM PLANOWANYCH DZIAŁAŃ * - 2024 r.</t>
  </si>
  <si>
    <t xml:space="preserve">  PRELIMINARZ KOSZTÓW POŚREDNICH - PLAN PO ZMIANACH/WYKONANIE* - 2024 r.</t>
  </si>
  <si>
    <t>WYKAZ SPRZĘTU SPORTOWEGO I SPECJALISTYCZNEGO
- PLAN PO ZMIANACH/WYKONANIE* - 2024 r.</t>
  </si>
  <si>
    <t>WYKAZ DOFINANSOWYWANYCH WYNAGRODZEŃ - PLAN PO ZMIANACH/WYKONANIE* - 2024 r.</t>
  </si>
  <si>
    <t>WYKAZ DOFINASOWYWANYCH WYNAGRODZEŃ W KOSZTACH POŚREDNICH - PLAN PO ZMIANACH/WYKONANIE* - 2024 r.</t>
  </si>
  <si>
    <t>Zestawienie faktur (rachunków) do zrealizowanego działania - 2024 r.</t>
  </si>
  <si>
    <t xml:space="preserve">w terminie od ………………. do ……………… 2024 roku. </t>
  </si>
  <si>
    <t>środki z FRKF</t>
  </si>
  <si>
    <t>Programu dofinansowania ze środków Funduszu Rozwoju Kultury Fizycznej w roku 2024 zadań z obszaru wspierania szkolenia sportowego 
i współzawodnictwa młodzieży związanych ze szkoleniem młodzieży uzdolnionej sportowo w ośrodkach działających ze wsparciem jednostek samorządu terytorialnego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</si>
  <si>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</si>
  <si>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</si>
  <si>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</si>
  <si>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</si>
  <si>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</si>
  <si>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</si>
  <si>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</si>
  <si>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</si>
  <si>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</si>
  <si>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</si>
  <si>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</si>
  <si>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</si>
  <si>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r>
      <t xml:space="preserve">2. Wnioskodawca oświadcza, że zapoznał się z treścią Programu dofinansowania ze środków Funduszu Rozwoju Kultury Fizycznej  w roku </t>
    </r>
    <r>
      <rPr>
        <b/>
        <sz val="14"/>
        <rFont val="Times New Roman"/>
        <family val="1"/>
        <charset val="238"/>
      </rPr>
      <t>2024</t>
    </r>
    <r>
      <rPr>
        <b/>
        <sz val="14"/>
        <color indexed="8"/>
        <rFont val="Times New Roman"/>
        <family val="1"/>
        <charset val="238"/>
      </rPr>
      <t xml:space="preserve"> zadań z obszaru wspierania szkolenia sportowego i współzawodnictwa młodzieży związanych ze szkoleniem młodzieży uzdolnionej sportowo w ośrodkach działających ze wsparciem jednostek samorządu terytorialnego</t>
    </r>
    <r>
      <rPr>
        <b/>
        <i/>
        <sz val="14"/>
        <color indexed="8"/>
        <rFont val="Times New Roman"/>
        <family val="1"/>
        <charset val="238"/>
      </rPr>
      <t xml:space="preserve"> </t>
    </r>
    <r>
      <rPr>
        <b/>
        <sz val="14"/>
        <color indexed="8"/>
        <rFont val="Times New Roman"/>
        <family val="1"/>
        <charset val="238"/>
      </rPr>
      <t>ogłoszone</t>
    </r>
    <r>
      <rPr>
        <b/>
        <sz val="14"/>
        <rFont val="Times New Roman"/>
        <family val="1"/>
        <charset val="238"/>
      </rPr>
      <t>go przez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>Ministra Sportu i Turystyki w dniu .........  2024 r.</t>
    </r>
    <r>
      <rPr>
        <b/>
        <sz val="14"/>
        <color indexed="8"/>
        <rFont val="Times New Roman"/>
        <family val="1"/>
        <charset val="238"/>
      </rPr>
      <t xml:space="preserve">
</t>
    </r>
  </si>
  <si>
    <t>art. 86 ust. 4 ustawy z dnia 19 listopada 2009 r. o grach hazardowych (Dz. U. z 2023 r. poz. 227) oraz § 3 i § 8 w związku z § 1 pkt 1 lit. b rozporządzenia Ministra Sportu i Turystyki z dnia 12 sierpnia 2019 r. w sprawie przekazywania środków z Funduszu Rozwoju Kultury Fizycznej (Dz. U. poz. 1638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</si>
</sst>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#,##0.00_ ;\-#,##0.00\ "/>
    <numFmt numFmtId="166" formatCode="yyyy/mm/dd;@"/>
    <numFmt numFmtId="167" formatCode="&quot; &quot;##&quot;  &quot;####&quot; &quot;####&quot; &quot;####&quot; &quot;####&quot; &quot;####&quot; &quot;####"/>
    <numFmt numFmtId="168" formatCode="000\-000\-00\-00"/>
    <numFmt numFmtId="169" formatCode="00\-000"/>
  </numFmts>
  <fonts count="9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b/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u/>
      <sz val="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55"/>
      <name val="Calibri"/>
      <family val="2"/>
      <charset val="238"/>
    </font>
    <font>
      <sz val="11"/>
      <color indexed="22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6"/>
      <color indexed="8"/>
      <name val="Times New Roman"/>
      <family val="1"/>
      <charset val="238"/>
    </font>
    <font>
      <b/>
      <sz val="11"/>
      <color indexed="55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8"/>
      <name val="Arial CE"/>
      <family val="2"/>
      <charset val="238"/>
    </font>
    <font>
      <b/>
      <sz val="14"/>
      <color rgb="FFFF0000"/>
      <name val="Times New Roman"/>
      <family val="1"/>
      <charset val="238"/>
    </font>
    <font>
      <i/>
      <sz val="14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29" fillId="0" borderId="0"/>
    <xf numFmtId="0" fontId="45" fillId="0" borderId="0"/>
    <xf numFmtId="44" fontId="46" fillId="0" borderId="0" applyFont="0" applyFill="0" applyBorder="0" applyAlignment="0" applyProtection="0"/>
    <xf numFmtId="0" fontId="1" fillId="0" borderId="0"/>
    <xf numFmtId="9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0" fontId="46" fillId="0" borderId="0"/>
    <xf numFmtId="9" fontId="13" fillId="0" borderId="0" applyFont="0" applyFill="0" applyBorder="0" applyAlignment="0" applyProtection="0"/>
  </cellStyleXfs>
  <cellXfs count="1030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Border="1"/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10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Alignment="1"/>
    <xf numFmtId="3" fontId="10" fillId="0" borderId="12" xfId="0" applyNumberFormat="1" applyFont="1" applyFill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horizontal="right" vertical="center"/>
    </xf>
    <xf numFmtId="4" fontId="9" fillId="3" borderId="8" xfId="0" applyNumberFormat="1" applyFont="1" applyFill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4" fontId="10" fillId="0" borderId="17" xfId="0" applyNumberFormat="1" applyFont="1" applyBorder="1" applyAlignment="1">
      <alignment vertical="center"/>
    </xf>
    <xf numFmtId="3" fontId="10" fillId="0" borderId="1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18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0" fillId="2" borderId="2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5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/>
    </xf>
    <xf numFmtId="0" fontId="14" fillId="0" borderId="0" xfId="1" applyFont="1"/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3" fillId="0" borderId="0" xfId="1" applyFont="1"/>
    <xf numFmtId="0" fontId="13" fillId="0" borderId="0" xfId="1" applyFont="1" applyFill="1" applyBorder="1" applyAlignment="1">
      <alignment horizontal="left"/>
    </xf>
    <xf numFmtId="0" fontId="13" fillId="0" borderId="0" xfId="1" applyFont="1" applyAlignment="1">
      <alignment horizontal="center" vertical="center"/>
    </xf>
    <xf numFmtId="0" fontId="13" fillId="0" borderId="0" xfId="1" applyFont="1" applyFill="1" applyBorder="1" applyAlignment="1"/>
    <xf numFmtId="49" fontId="13" fillId="0" borderId="0" xfId="1" applyNumberFormat="1" applyFont="1"/>
    <xf numFmtId="49" fontId="16" fillId="0" borderId="0" xfId="1" applyNumberFormat="1" applyFont="1"/>
    <xf numFmtId="0" fontId="13" fillId="0" borderId="0" xfId="1" applyFont="1" applyBorder="1"/>
    <xf numFmtId="49" fontId="13" fillId="0" borderId="0" xfId="1" applyNumberFormat="1" applyFont="1" applyBorder="1"/>
    <xf numFmtId="0" fontId="9" fillId="0" borderId="0" xfId="0" applyFont="1" applyAlignment="1">
      <alignment horizontal="left"/>
    </xf>
    <xf numFmtId="49" fontId="17" fillId="0" borderId="0" xfId="1" applyNumberFormat="1" applyFont="1" applyBorder="1"/>
    <xf numFmtId="49" fontId="16" fillId="0" borderId="0" xfId="1" applyNumberFormat="1" applyFont="1" applyBorder="1"/>
    <xf numFmtId="0" fontId="18" fillId="0" borderId="0" xfId="1" applyFont="1" applyBorder="1"/>
    <xf numFmtId="4" fontId="18" fillId="0" borderId="0" xfId="1" applyNumberFormat="1" applyFont="1" applyBorder="1"/>
    <xf numFmtId="3" fontId="18" fillId="0" borderId="0" xfId="1" applyNumberFormat="1" applyFont="1" applyBorder="1" applyAlignment="1">
      <alignment horizontal="center"/>
    </xf>
    <xf numFmtId="1" fontId="18" fillId="0" borderId="0" xfId="1" applyNumberFormat="1" applyFont="1" applyBorder="1" applyAlignment="1">
      <alignment horizontal="center"/>
    </xf>
    <xf numFmtId="0" fontId="18" fillId="0" borderId="0" xfId="1" applyFont="1" applyBorder="1" applyAlignment="1">
      <alignment horizontal="right"/>
    </xf>
    <xf numFmtId="0" fontId="18" fillId="0" borderId="0" xfId="1" applyFont="1" applyBorder="1" applyAlignment="1">
      <alignment horizontal="center" vertical="center"/>
    </xf>
    <xf numFmtId="4" fontId="13" fillId="0" borderId="7" xfId="1" applyNumberFormat="1" applyFont="1" applyBorder="1"/>
    <xf numFmtId="0" fontId="13" fillId="0" borderId="15" xfId="1" applyFont="1" applyBorder="1"/>
    <xf numFmtId="1" fontId="13" fillId="0" borderId="15" xfId="1" applyNumberFormat="1" applyFont="1" applyBorder="1" applyAlignment="1">
      <alignment horizontal="center" vertical="center"/>
    </xf>
    <xf numFmtId="0" fontId="13" fillId="0" borderId="15" xfId="1" applyNumberFormat="1" applyFont="1" applyBorder="1"/>
    <xf numFmtId="0" fontId="13" fillId="0" borderId="15" xfId="1" applyNumberFormat="1" applyFont="1" applyBorder="1" applyAlignment="1">
      <alignment vertical="center"/>
    </xf>
    <xf numFmtId="0" fontId="13" fillId="0" borderId="24" xfId="1" applyFont="1" applyBorder="1" applyAlignment="1">
      <alignment horizontal="center" vertical="center"/>
    </xf>
    <xf numFmtId="4" fontId="13" fillId="0" borderId="6" xfId="1" applyNumberFormat="1" applyFont="1" applyBorder="1"/>
    <xf numFmtId="0" fontId="13" fillId="0" borderId="5" xfId="1" applyFont="1" applyBorder="1"/>
    <xf numFmtId="1" fontId="13" fillId="0" borderId="5" xfId="1" applyNumberFormat="1" applyFont="1" applyBorder="1" applyAlignment="1">
      <alignment horizontal="center" vertical="center"/>
    </xf>
    <xf numFmtId="0" fontId="13" fillId="0" borderId="2" xfId="1" applyNumberFormat="1" applyFont="1" applyBorder="1"/>
    <xf numFmtId="0" fontId="13" fillId="0" borderId="2" xfId="1" applyNumberFormat="1" applyFont="1" applyBorder="1" applyAlignment="1">
      <alignment vertical="center"/>
    </xf>
    <xf numFmtId="0" fontId="13" fillId="0" borderId="4" xfId="1" applyFont="1" applyBorder="1" applyAlignment="1">
      <alignment horizontal="center" vertical="center"/>
    </xf>
    <xf numFmtId="0" fontId="15" fillId="0" borderId="0" xfId="1" applyFont="1"/>
    <xf numFmtId="4" fontId="13" fillId="0" borderId="6" xfId="1" applyNumberFormat="1" applyFont="1" applyBorder="1" applyAlignment="1">
      <alignment horizontal="right" vertical="center"/>
    </xf>
    <xf numFmtId="0" fontId="13" fillId="0" borderId="5" xfId="1" applyFont="1" applyBorder="1" applyAlignment="1">
      <alignment horizontal="center" vertical="center"/>
    </xf>
    <xf numFmtId="0" fontId="13" fillId="0" borderId="5" xfId="1" applyFont="1" applyBorder="1" applyAlignment="1">
      <alignment vertical="center"/>
    </xf>
    <xf numFmtId="4" fontId="13" fillId="0" borderId="3" xfId="1" applyNumberFormat="1" applyFont="1" applyBorder="1"/>
    <xf numFmtId="0" fontId="13" fillId="0" borderId="2" xfId="1" applyFont="1" applyBorder="1"/>
    <xf numFmtId="1" fontId="13" fillId="0" borderId="2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4" borderId="0" xfId="1" applyFont="1" applyFill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2" fillId="0" borderId="0" xfId="1" applyFont="1" applyAlignment="1">
      <alignment horizontal="centerContinuous" vertical="center"/>
    </xf>
    <xf numFmtId="0" fontId="14" fillId="0" borderId="0" xfId="1" applyFont="1" applyAlignment="1">
      <alignment horizontal="centerContinuous" vertical="center"/>
    </xf>
    <xf numFmtId="0" fontId="23" fillId="0" borderId="0" xfId="0" applyFont="1" applyAlignment="1">
      <alignment horizontal="right"/>
    </xf>
    <xf numFmtId="0" fontId="0" fillId="0" borderId="0" xfId="0" applyFont="1"/>
    <xf numFmtId="0" fontId="11" fillId="0" borderId="0" xfId="0" applyFont="1" applyAlignment="1"/>
    <xf numFmtId="0" fontId="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15" fillId="0" borderId="0" xfId="0" applyFont="1" applyBorder="1"/>
    <xf numFmtId="0" fontId="2" fillId="0" borderId="0" xfId="0" applyFont="1" applyBorder="1"/>
    <xf numFmtId="4" fontId="15" fillId="0" borderId="13" xfId="0" applyNumberFormat="1" applyFont="1" applyBorder="1"/>
    <xf numFmtId="0" fontId="15" fillId="0" borderId="20" xfId="0" applyFont="1" applyBorder="1" applyAlignment="1">
      <alignment horizontal="center" vertical="top"/>
    </xf>
    <xf numFmtId="4" fontId="0" fillId="0" borderId="11" xfId="0" applyNumberFormat="1" applyFont="1" applyBorder="1" applyAlignment="1">
      <alignment vertical="center"/>
    </xf>
    <xf numFmtId="4" fontId="0" fillId="0" borderId="11" xfId="0" applyNumberFormat="1" applyFont="1" applyBorder="1"/>
    <xf numFmtId="0" fontId="0" fillId="0" borderId="37" xfId="0" applyFont="1" applyBorder="1" applyAlignment="1">
      <alignment horizontal="left" wrapText="1"/>
    </xf>
    <xf numFmtId="4" fontId="20" fillId="0" borderId="11" xfId="0" applyNumberFormat="1" applyFont="1" applyBorder="1"/>
    <xf numFmtId="4" fontId="20" fillId="0" borderId="13" xfId="0" applyNumberFormat="1" applyFont="1" applyBorder="1"/>
    <xf numFmtId="0" fontId="15" fillId="0" borderId="40" xfId="0" applyFont="1" applyBorder="1" applyAlignment="1">
      <alignment horizontal="center" vertical="top"/>
    </xf>
    <xf numFmtId="4" fontId="20" fillId="0" borderId="30" xfId="0" applyNumberFormat="1" applyFont="1" applyBorder="1"/>
    <xf numFmtId="4" fontId="0" fillId="0" borderId="11" xfId="0" applyNumberFormat="1" applyFont="1" applyBorder="1" applyAlignment="1">
      <alignment horizontal="right" vertical="center"/>
    </xf>
    <xf numFmtId="0" fontId="0" fillId="0" borderId="0" xfId="0" applyFont="1" applyAlignment="1"/>
    <xf numFmtId="0" fontId="16" fillId="0" borderId="0" xfId="0" applyFont="1" applyAlignment="1">
      <alignment horizontal="right" vertical="center"/>
    </xf>
    <xf numFmtId="0" fontId="24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4" fontId="15" fillId="0" borderId="14" xfId="0" applyNumberFormat="1" applyFont="1" applyBorder="1"/>
    <xf numFmtId="0" fontId="15" fillId="0" borderId="0" xfId="0" applyFont="1" applyBorder="1" applyAlignment="1">
      <alignment horizontal="right"/>
    </xf>
    <xf numFmtId="2" fontId="0" fillId="0" borderId="15" xfId="0" applyNumberFormat="1" applyBorder="1"/>
    <xf numFmtId="4" fontId="9" fillId="0" borderId="15" xfId="0" applyNumberFormat="1" applyFont="1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45" xfId="0" applyBorder="1" applyAlignment="1"/>
    <xf numFmtId="0" fontId="0" fillId="0" borderId="46" xfId="0" applyBorder="1" applyAlignment="1"/>
    <xf numFmtId="0" fontId="0" fillId="0" borderId="24" xfId="0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0" fillId="0" borderId="47" xfId="0" applyBorder="1" applyAlignment="1"/>
    <xf numFmtId="0" fontId="0" fillId="0" borderId="48" xfId="0" applyBorder="1" applyAlignment="1"/>
    <xf numFmtId="0" fontId="0" fillId="0" borderId="4" xfId="0" applyBorder="1" applyAlignment="1">
      <alignment horizontal="center" vertical="center"/>
    </xf>
    <xf numFmtId="0" fontId="0" fillId="0" borderId="49" xfId="0" applyBorder="1" applyAlignment="1"/>
    <xf numFmtId="0" fontId="0" fillId="0" borderId="33" xfId="0" applyBorder="1" applyAlignment="1"/>
    <xf numFmtId="0" fontId="0" fillId="0" borderId="34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2" fillId="0" borderId="0" xfId="0" applyFont="1"/>
    <xf numFmtId="0" fontId="3" fillId="0" borderId="0" xfId="1"/>
    <xf numFmtId="0" fontId="3" fillId="0" borderId="0" xfId="1" applyAlignment="1"/>
    <xf numFmtId="0" fontId="3" fillId="0" borderId="0" xfId="1" applyBorder="1"/>
    <xf numFmtId="0" fontId="2" fillId="0" borderId="0" xfId="1" applyFont="1" applyBorder="1"/>
    <xf numFmtId="0" fontId="25" fillId="0" borderId="0" xfId="1" applyFont="1" applyBorder="1"/>
    <xf numFmtId="4" fontId="25" fillId="0" borderId="27" xfId="1" applyNumberFormat="1" applyFont="1" applyBorder="1" applyAlignment="1">
      <alignment horizontal="right" vertical="center"/>
    </xf>
    <xf numFmtId="4" fontId="25" fillId="0" borderId="28" xfId="1" applyNumberFormat="1" applyFont="1" applyBorder="1" applyAlignment="1">
      <alignment horizontal="right" vertical="center"/>
    </xf>
    <xf numFmtId="4" fontId="25" fillId="0" borderId="50" xfId="1" applyNumberFormat="1" applyFont="1" applyBorder="1" applyAlignment="1">
      <alignment horizontal="right" vertical="center"/>
    </xf>
    <xf numFmtId="0" fontId="15" fillId="0" borderId="0" xfId="1" applyFont="1" applyBorder="1" applyAlignment="1">
      <alignment horizontal="right" vertical="center"/>
    </xf>
    <xf numFmtId="0" fontId="22" fillId="0" borderId="0" xfId="1" applyFont="1" applyBorder="1"/>
    <xf numFmtId="4" fontId="3" fillId="0" borderId="6" xfId="1" applyNumberFormat="1" applyBorder="1" applyAlignment="1">
      <alignment vertical="center"/>
    </xf>
    <xf numFmtId="4" fontId="3" fillId="0" borderId="15" xfId="1" applyNumberFormat="1" applyBorder="1" applyAlignment="1">
      <alignment vertical="center"/>
    </xf>
    <xf numFmtId="0" fontId="3" fillId="0" borderId="15" xfId="1" applyBorder="1" applyAlignment="1">
      <alignment vertical="center"/>
    </xf>
    <xf numFmtId="0" fontId="3" fillId="0" borderId="50" xfId="1" applyBorder="1" applyAlignment="1">
      <alignment horizontal="center" vertical="center"/>
    </xf>
    <xf numFmtId="4" fontId="3" fillId="0" borderId="5" xfId="1" applyNumberFormat="1" applyBorder="1" applyAlignment="1">
      <alignment vertical="center"/>
    </xf>
    <xf numFmtId="0" fontId="3" fillId="0" borderId="8" xfId="1" applyBorder="1" applyAlignment="1">
      <alignment vertical="center"/>
    </xf>
    <xf numFmtId="0" fontId="3" fillId="0" borderId="5" xfId="1" applyBorder="1" applyAlignment="1">
      <alignment vertical="center"/>
    </xf>
    <xf numFmtId="0" fontId="3" fillId="0" borderId="4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10" xfId="1" applyBorder="1" applyAlignment="1">
      <alignment horizontal="left" vertical="center"/>
    </xf>
    <xf numFmtId="0" fontId="3" fillId="0" borderId="1" xfId="1" applyBorder="1" applyAlignment="1">
      <alignment horizontal="center" vertical="center"/>
    </xf>
    <xf numFmtId="0" fontId="3" fillId="0" borderId="10" xfId="1" applyBorder="1" applyAlignment="1">
      <alignment horizontal="center" vertical="center" wrapText="1"/>
    </xf>
    <xf numFmtId="0" fontId="3" fillId="0" borderId="5" xfId="1" applyBorder="1" applyAlignment="1">
      <alignment horizontal="left" vertical="center"/>
    </xf>
    <xf numFmtId="0" fontId="15" fillId="0" borderId="0" xfId="1" applyFont="1" applyAlignment="1"/>
    <xf numFmtId="0" fontId="15" fillId="0" borderId="0" xfId="1" applyFont="1" applyAlignment="1">
      <alignment horizontal="center" vertical="center" wrapText="1"/>
    </xf>
    <xf numFmtId="0" fontId="25" fillId="0" borderId="0" xfId="1" applyFont="1"/>
    <xf numFmtId="0" fontId="25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Alignment="1">
      <alignment horizontal="center" vertical="center"/>
    </xf>
    <xf numFmtId="0" fontId="26" fillId="0" borderId="0" xfId="1" applyFont="1" applyAlignment="1"/>
    <xf numFmtId="0" fontId="13" fillId="0" borderId="0" xfId="0" applyFont="1"/>
    <xf numFmtId="0" fontId="3" fillId="0" borderId="0" xfId="1" applyFont="1" applyBorder="1"/>
    <xf numFmtId="0" fontId="13" fillId="0" borderId="0" xfId="0" applyFont="1" applyAlignment="1">
      <alignment horizontal="centerContinuous"/>
    </xf>
    <xf numFmtId="0" fontId="3" fillId="0" borderId="0" xfId="1" applyFont="1"/>
    <xf numFmtId="0" fontId="3" fillId="0" borderId="0" xfId="1" applyFont="1" applyAlignment="1">
      <alignment horizontal="centerContinuous"/>
    </xf>
    <xf numFmtId="0" fontId="3" fillId="0" borderId="19" xfId="0" applyFont="1" applyBorder="1" applyAlignment="1">
      <alignment horizontal="centerContinuous" vertical="center"/>
    </xf>
    <xf numFmtId="0" fontId="27" fillId="0" borderId="0" xfId="1" applyFont="1" applyBorder="1"/>
    <xf numFmtId="0" fontId="3" fillId="0" borderId="0" xfId="1" applyFont="1" applyFill="1" applyBorder="1" applyAlignment="1">
      <alignment vertical="center"/>
    </xf>
    <xf numFmtId="4" fontId="25" fillId="0" borderId="13" xfId="1" applyNumberFormat="1" applyFont="1" applyBorder="1" applyAlignment="1">
      <alignment horizontal="right" vertical="center"/>
    </xf>
    <xf numFmtId="4" fontId="25" fillId="0" borderId="16" xfId="1" applyNumberFormat="1" applyFont="1" applyBorder="1" applyAlignment="1">
      <alignment horizontal="right" vertical="center"/>
    </xf>
    <xf numFmtId="4" fontId="15" fillId="0" borderId="17" xfId="1" applyNumberFormat="1" applyFont="1" applyBorder="1" applyAlignment="1">
      <alignment horizontal="right" vertical="center"/>
    </xf>
    <xf numFmtId="4" fontId="3" fillId="0" borderId="7" xfId="1" applyNumberFormat="1" applyFont="1" applyBorder="1" applyAlignment="1">
      <alignment vertical="center"/>
    </xf>
    <xf numFmtId="4" fontId="3" fillId="0" borderId="15" xfId="1" applyNumberFormat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5" xfId="1" applyFont="1" applyBorder="1" applyAlignment="1">
      <alignment vertical="center" wrapText="1"/>
    </xf>
    <xf numFmtId="0" fontId="3" fillId="0" borderId="24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4" fontId="3" fillId="0" borderId="3" xfId="1" applyNumberFormat="1" applyFont="1" applyBorder="1" applyAlignment="1">
      <alignment vertical="center"/>
    </xf>
    <xf numFmtId="4" fontId="3" fillId="0" borderId="2" xfId="1" applyNumberFormat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25" fillId="0" borderId="0" xfId="1" applyFont="1" applyAlignment="1">
      <alignment horizontal="left"/>
    </xf>
    <xf numFmtId="0" fontId="3" fillId="0" borderId="0" xfId="3" applyFont="1"/>
    <xf numFmtId="0" fontId="3" fillId="0" borderId="0" xfId="3" applyFont="1" applyAlignment="1">
      <alignment horizontal="left"/>
    </xf>
    <xf numFmtId="0" fontId="11" fillId="0" borderId="0" xfId="3" applyFont="1" applyAlignment="1"/>
    <xf numFmtId="0" fontId="30" fillId="0" borderId="0" xfId="3" applyFont="1"/>
    <xf numFmtId="0" fontId="30" fillId="0" borderId="0" xfId="3" applyFont="1" applyAlignment="1">
      <alignment horizontal="left"/>
    </xf>
    <xf numFmtId="0" fontId="3" fillId="0" borderId="0" xfId="3" applyFont="1" applyAlignment="1">
      <alignment horizontal="centerContinuous"/>
    </xf>
    <xf numFmtId="0" fontId="11" fillId="0" borderId="0" xfId="3" applyFont="1" applyAlignment="1">
      <alignment horizontal="centerContinuous"/>
    </xf>
    <xf numFmtId="0" fontId="3" fillId="0" borderId="0" xfId="3" applyFont="1" applyBorder="1" applyAlignment="1">
      <alignment horizontal="centerContinuous" vertical="center"/>
    </xf>
    <xf numFmtId="0" fontId="3" fillId="0" borderId="19" xfId="3" applyFont="1" applyBorder="1" applyAlignment="1">
      <alignment horizontal="centerContinuous" vertical="center"/>
    </xf>
    <xf numFmtId="0" fontId="31" fillId="0" borderId="0" xfId="3" applyFont="1" applyAlignment="1">
      <alignment horizontal="left"/>
    </xf>
    <xf numFmtId="0" fontId="5" fillId="4" borderId="18" xfId="3" applyFont="1" applyFill="1" applyBorder="1" applyAlignment="1">
      <alignment vertical="center"/>
    </xf>
    <xf numFmtId="0" fontId="30" fillId="0" borderId="0" xfId="3" applyFont="1" applyBorder="1" applyAlignment="1">
      <alignment horizontal="center"/>
    </xf>
    <xf numFmtId="0" fontId="32" fillId="0" borderId="0" xfId="3" applyFont="1" applyAlignment="1">
      <alignment horizontal="left"/>
    </xf>
    <xf numFmtId="0" fontId="5" fillId="4" borderId="0" xfId="3" applyFont="1" applyFill="1" applyAlignment="1">
      <alignment vertical="center"/>
    </xf>
    <xf numFmtId="0" fontId="33" fillId="0" borderId="0" xfId="3" applyFont="1" applyAlignment="1">
      <alignment horizontal="center"/>
    </xf>
    <xf numFmtId="0" fontId="25" fillId="0" borderId="0" xfId="3" applyFont="1" applyBorder="1" applyAlignment="1">
      <alignment vertical="top"/>
    </xf>
    <xf numFmtId="0" fontId="3" fillId="0" borderId="0" xfId="3" applyFont="1" applyFill="1" applyAlignment="1">
      <alignment horizontal="centerContinuous"/>
    </xf>
    <xf numFmtId="0" fontId="11" fillId="0" borderId="0" xfId="3" applyFont="1" applyFill="1" applyAlignment="1">
      <alignment horizontal="centerContinuous"/>
    </xf>
    <xf numFmtId="0" fontId="3" fillId="0" borderId="0" xfId="3" applyFont="1" applyFill="1" applyBorder="1" applyAlignment="1">
      <alignment horizontal="centerContinuous"/>
    </xf>
    <xf numFmtId="0" fontId="3" fillId="0" borderId="0" xfId="3" applyFont="1" applyFill="1" applyBorder="1" applyAlignment="1">
      <alignment horizontal="centerContinuous" vertical="center"/>
    </xf>
    <xf numFmtId="0" fontId="25" fillId="0" borderId="0" xfId="3" applyFont="1" applyAlignment="1">
      <alignment horizontal="left"/>
    </xf>
    <xf numFmtId="0" fontId="25" fillId="0" borderId="0" xfId="3" applyFont="1"/>
    <xf numFmtId="0" fontId="5" fillId="0" borderId="0" xfId="3" applyFont="1" applyFill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6" fillId="0" borderId="0" xfId="3" applyFont="1" applyAlignment="1">
      <alignment horizontal="left"/>
    </xf>
    <xf numFmtId="0" fontId="5" fillId="0" borderId="0" xfId="3" applyFont="1" applyFill="1" applyAlignment="1">
      <alignment vertical="center"/>
    </xf>
    <xf numFmtId="0" fontId="35" fillId="0" borderId="0" xfId="3" applyFont="1" applyBorder="1" applyAlignment="1">
      <alignment horizontal="left"/>
    </xf>
    <xf numFmtId="0" fontId="3" fillId="0" borderId="5" xfId="3" applyFont="1" applyBorder="1" applyAlignment="1">
      <alignment horizontal="left"/>
    </xf>
    <xf numFmtId="0" fontId="3" fillId="0" borderId="2" xfId="3" applyFont="1" applyBorder="1"/>
    <xf numFmtId="0" fontId="3" fillId="0" borderId="5" xfId="3" applyFont="1" applyBorder="1"/>
    <xf numFmtId="0" fontId="3" fillId="0" borderId="2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2" xfId="3" applyFont="1" applyBorder="1" applyAlignment="1">
      <alignment horizontal="left"/>
    </xf>
    <xf numFmtId="0" fontId="3" fillId="0" borderId="0" xfId="3" applyFont="1" applyAlignment="1">
      <alignment horizontal="center"/>
    </xf>
    <xf numFmtId="0" fontId="3" fillId="0" borderId="14" xfId="3" applyFont="1" applyBorder="1" applyAlignment="1">
      <alignment horizontal="center"/>
    </xf>
    <xf numFmtId="0" fontId="30" fillId="0" borderId="0" xfId="3" applyFont="1" applyAlignment="1"/>
    <xf numFmtId="0" fontId="36" fillId="0" borderId="0" xfId="3" applyFont="1"/>
    <xf numFmtId="0" fontId="37" fillId="0" borderId="0" xfId="3" applyFont="1" applyBorder="1" applyAlignment="1">
      <alignment horizontal="center"/>
    </xf>
    <xf numFmtId="0" fontId="37" fillId="0" borderId="0" xfId="3" applyFont="1" applyAlignment="1">
      <alignment horizontal="right"/>
    </xf>
    <xf numFmtId="0" fontId="37" fillId="0" borderId="0" xfId="3" applyFont="1" applyAlignment="1"/>
    <xf numFmtId="0" fontId="3" fillId="0" borderId="0" xfId="3" applyFont="1" applyAlignment="1">
      <alignment horizontal="center" vertical="top"/>
    </xf>
    <xf numFmtId="0" fontId="38" fillId="0" borderId="0" xfId="3" applyFont="1"/>
    <xf numFmtId="0" fontId="3" fillId="0" borderId="0" xfId="3" applyFont="1" applyAlignment="1">
      <alignment horizontal="centerContinuous" vertical="top"/>
    </xf>
    <xf numFmtId="0" fontId="6" fillId="0" borderId="0" xfId="3" applyFont="1" applyAlignment="1">
      <alignment horizontal="centerContinuous" vertical="center"/>
    </xf>
    <xf numFmtId="0" fontId="39" fillId="0" borderId="0" xfId="3" applyFont="1"/>
    <xf numFmtId="0" fontId="30" fillId="0" borderId="0" xfId="3" applyFont="1" applyAlignment="1">
      <alignment horizontal="centerContinuous"/>
    </xf>
    <xf numFmtId="0" fontId="7" fillId="0" borderId="0" xfId="3" applyFont="1" applyAlignment="1">
      <alignment horizontal="centerContinuous"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Continuous" vertical="center"/>
    </xf>
    <xf numFmtId="0" fontId="3" fillId="0" borderId="0" xfId="3" applyFont="1" applyAlignment="1">
      <alignment vertical="center"/>
    </xf>
    <xf numFmtId="0" fontId="40" fillId="0" borderId="0" xfId="3" applyFont="1" applyAlignment="1">
      <alignment horizontal="justify" vertical="center"/>
    </xf>
    <xf numFmtId="0" fontId="3" fillId="0" borderId="0" xfId="3" applyFont="1" applyAlignment="1">
      <alignment horizontal="centerContinuous" vertical="center"/>
    </xf>
    <xf numFmtId="0" fontId="40" fillId="0" borderId="19" xfId="3" applyFont="1" applyBorder="1" applyAlignment="1">
      <alignment horizontal="centerContinuous" vertical="center"/>
    </xf>
    <xf numFmtId="0" fontId="41" fillId="0" borderId="0" xfId="3" applyFont="1" applyAlignment="1">
      <alignment horizontal="justify" vertical="center"/>
    </xf>
    <xf numFmtId="0" fontId="5" fillId="0" borderId="0" xfId="3" applyFont="1" applyAlignment="1">
      <alignment horizontal="justify" vertical="center"/>
    </xf>
    <xf numFmtId="0" fontId="42" fillId="0" borderId="0" xfId="3" applyFont="1" applyAlignment="1">
      <alignment horizontal="justify" vertical="center"/>
    </xf>
    <xf numFmtId="0" fontId="43" fillId="0" borderId="0" xfId="3" applyFont="1" applyAlignment="1">
      <alignment vertical="center"/>
    </xf>
    <xf numFmtId="0" fontId="43" fillId="0" borderId="0" xfId="3" applyFont="1" applyAlignment="1">
      <alignment horizontal="right" vertical="center"/>
    </xf>
    <xf numFmtId="0" fontId="12" fillId="0" borderId="0" xfId="3" applyFont="1" applyAlignment="1">
      <alignment horizontal="justify" vertical="center"/>
    </xf>
    <xf numFmtId="0" fontId="12" fillId="0" borderId="0" xfId="3" applyFont="1" applyAlignment="1">
      <alignment vertical="center"/>
    </xf>
    <xf numFmtId="0" fontId="43" fillId="0" borderId="0" xfId="3" applyFont="1" applyAlignment="1">
      <alignment horizontal="justify" vertical="center"/>
    </xf>
    <xf numFmtId="0" fontId="44" fillId="0" borderId="0" xfId="3" applyFont="1" applyAlignment="1">
      <alignment horizontal="left" vertical="center"/>
    </xf>
    <xf numFmtId="0" fontId="3" fillId="0" borderId="7" xfId="3" applyFont="1" applyBorder="1" applyAlignment="1">
      <alignment horizontal="justify" vertical="center"/>
    </xf>
    <xf numFmtId="0" fontId="3" fillId="0" borderId="15" xfId="3" applyFont="1" applyBorder="1" applyAlignment="1">
      <alignment horizontal="justify" vertical="center"/>
    </xf>
    <xf numFmtId="0" fontId="3" fillId="0" borderId="4" xfId="3" applyFont="1" applyBorder="1" applyAlignment="1">
      <alignment horizontal="center" vertical="center"/>
    </xf>
    <xf numFmtId="0" fontId="3" fillId="0" borderId="6" xfId="3" applyFont="1" applyBorder="1" applyAlignment="1">
      <alignment horizontal="justify" vertical="center"/>
    </xf>
    <xf numFmtId="0" fontId="3" fillId="0" borderId="5" xfId="3" applyFont="1" applyBorder="1" applyAlignment="1">
      <alignment horizontal="justify" vertical="center"/>
    </xf>
    <xf numFmtId="0" fontId="25" fillId="0" borderId="12" xfId="3" applyFont="1" applyBorder="1" applyAlignment="1">
      <alignment horizontal="center" vertical="center"/>
    </xf>
    <xf numFmtId="0" fontId="25" fillId="0" borderId="0" xfId="3" applyFont="1" applyBorder="1" applyAlignment="1">
      <alignment horizontal="center" vertical="center"/>
    </xf>
    <xf numFmtId="0" fontId="25" fillId="0" borderId="36" xfId="3" applyFont="1" applyBorder="1" applyAlignment="1">
      <alignment horizontal="left" vertical="center"/>
    </xf>
    <xf numFmtId="0" fontId="40" fillId="0" borderId="0" xfId="3" applyFont="1" applyBorder="1" applyAlignment="1">
      <alignment horizontal="justify" vertical="center"/>
    </xf>
    <xf numFmtId="0" fontId="12" fillId="0" borderId="0" xfId="3" applyFont="1" applyAlignment="1">
      <alignment horizontal="right" vertical="center"/>
    </xf>
    <xf numFmtId="0" fontId="45" fillId="0" borderId="0" xfId="4"/>
    <xf numFmtId="0" fontId="11" fillId="0" borderId="0" xfId="4" applyFont="1" applyAlignment="1">
      <alignment horizontal="center"/>
    </xf>
    <xf numFmtId="0" fontId="3" fillId="0" borderId="0" xfId="1" applyFont="1" applyAlignment="1">
      <alignment vertical="center"/>
    </xf>
    <xf numFmtId="0" fontId="3" fillId="0" borderId="0" xfId="4" applyFont="1" applyAlignment="1">
      <alignment horizontal="center" vertical="center"/>
    </xf>
    <xf numFmtId="0" fontId="5" fillId="4" borderId="18" xfId="4" applyFont="1" applyFill="1" applyBorder="1" applyAlignment="1">
      <alignment vertical="center"/>
    </xf>
    <xf numFmtId="0" fontId="5" fillId="4" borderId="0" xfId="4" applyFont="1" applyFill="1" applyAlignment="1">
      <alignment vertical="center"/>
    </xf>
    <xf numFmtId="165" fontId="44" fillId="4" borderId="7" xfId="5" applyNumberFormat="1" applyFont="1" applyFill="1" applyBorder="1" applyAlignment="1">
      <alignment horizontal="right" vertical="center" indent="2"/>
    </xf>
    <xf numFmtId="165" fontId="5" fillId="0" borderId="6" xfId="5" applyNumberFormat="1" applyFont="1" applyBorder="1" applyAlignment="1">
      <alignment horizontal="right" vertical="center" indent="2"/>
    </xf>
    <xf numFmtId="0" fontId="5" fillId="0" borderId="4" xfId="1" applyFont="1" applyBorder="1" applyAlignment="1">
      <alignment horizontal="center" vertical="center"/>
    </xf>
    <xf numFmtId="0" fontId="5" fillId="0" borderId="52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45" fillId="0" borderId="0" xfId="4" applyAlignment="1">
      <alignment horizontal="centerContinuous"/>
    </xf>
    <xf numFmtId="0" fontId="6" fillId="0" borderId="0" xfId="4" applyFont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/>
    </xf>
    <xf numFmtId="4" fontId="15" fillId="0" borderId="17" xfId="0" applyNumberFormat="1" applyFont="1" applyBorder="1" applyAlignment="1">
      <alignment vertical="center"/>
    </xf>
    <xf numFmtId="3" fontId="15" fillId="0" borderId="13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right" vertical="center"/>
    </xf>
    <xf numFmtId="0" fontId="15" fillId="0" borderId="35" xfId="0" applyFont="1" applyBorder="1" applyAlignment="1">
      <alignment horizontal="right" vertical="center"/>
    </xf>
    <xf numFmtId="0" fontId="0" fillId="2" borderId="27" xfId="0" applyFont="1" applyFill="1" applyBorder="1" applyAlignment="1"/>
    <xf numFmtId="4" fontId="0" fillId="0" borderId="29" xfId="0" applyNumberFormat="1" applyFont="1" applyBorder="1" applyAlignment="1">
      <alignment horizontal="right" vertical="center" wrapText="1"/>
    </xf>
    <xf numFmtId="4" fontId="0" fillId="0" borderId="50" xfId="0" applyNumberFormat="1" applyFont="1" applyBorder="1" applyAlignment="1">
      <alignment horizontal="right" vertical="center" wrapText="1"/>
    </xf>
    <xf numFmtId="0" fontId="0" fillId="2" borderId="27" xfId="0" applyFont="1" applyFill="1" applyBorder="1" applyAlignment="1">
      <alignment vertical="center"/>
    </xf>
    <xf numFmtId="4" fontId="0" fillId="0" borderId="28" xfId="0" applyNumberFormat="1" applyFont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0" fontId="0" fillId="0" borderId="50" xfId="0" applyBorder="1" applyAlignment="1">
      <alignment horizontal="center" vertical="center"/>
    </xf>
    <xf numFmtId="3" fontId="15" fillId="3" borderId="23" xfId="0" applyNumberFormat="1" applyFont="1" applyFill="1" applyBorder="1" applyAlignment="1">
      <alignment horizontal="center" vertical="center"/>
    </xf>
    <xf numFmtId="4" fontId="15" fillId="3" borderId="23" xfId="0" applyNumberFormat="1" applyFont="1" applyFill="1" applyBorder="1" applyAlignment="1">
      <alignment vertical="center"/>
    </xf>
    <xf numFmtId="0" fontId="15" fillId="3" borderId="13" xfId="0" applyNumberFormat="1" applyFont="1" applyFill="1" applyBorder="1" applyAlignment="1">
      <alignment horizontal="center" vertical="center"/>
    </xf>
    <xf numFmtId="4" fontId="15" fillId="3" borderId="17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24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4" fontId="0" fillId="3" borderId="57" xfId="0" applyNumberFormat="1" applyFont="1" applyFill="1" applyBorder="1" applyAlignment="1">
      <alignment vertical="center" wrapText="1"/>
    </xf>
    <xf numFmtId="4" fontId="0" fillId="3" borderId="58" xfId="0" applyNumberFormat="1" applyFont="1" applyFill="1" applyBorder="1" applyAlignment="1">
      <alignment vertical="center" wrapText="1"/>
    </xf>
    <xf numFmtId="4" fontId="0" fillId="3" borderId="8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4" fontId="0" fillId="3" borderId="5" xfId="0" applyNumberFormat="1" applyFont="1" applyFill="1" applyBorder="1" applyAlignment="1">
      <alignment vertical="center" wrapText="1"/>
    </xf>
    <xf numFmtId="4" fontId="0" fillId="3" borderId="4" xfId="0" applyNumberFormat="1" applyFont="1" applyFill="1" applyBorder="1" applyAlignment="1">
      <alignment vertical="center" wrapText="1"/>
    </xf>
    <xf numFmtId="4" fontId="0" fillId="3" borderId="5" xfId="0" applyNumberFormat="1" applyFont="1" applyFill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4" fontId="0" fillId="0" borderId="55" xfId="0" applyNumberFormat="1" applyFont="1" applyBorder="1" applyAlignment="1">
      <alignment horizontal="right" vertical="center" wrapText="1"/>
    </xf>
    <xf numFmtId="4" fontId="0" fillId="0" borderId="8" xfId="0" applyNumberFormat="1" applyFont="1" applyBorder="1" applyAlignment="1">
      <alignment horizontal="right" vertical="center" wrapText="1"/>
    </xf>
    <xf numFmtId="4" fontId="0" fillId="0" borderId="58" xfId="0" applyNumberFormat="1" applyFont="1" applyBorder="1" applyAlignment="1">
      <alignment horizontal="right" vertical="center" wrapText="1"/>
    </xf>
    <xf numFmtId="4" fontId="0" fillId="0" borderId="5" xfId="0" applyNumberFormat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4" fontId="0" fillId="0" borderId="5" xfId="0" applyNumberFormat="1" applyFont="1" applyBorder="1" applyAlignment="1">
      <alignment horizontal="right" vertical="center" wrapText="1"/>
    </xf>
    <xf numFmtId="4" fontId="0" fillId="0" borderId="4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 vertical="center"/>
    </xf>
    <xf numFmtId="0" fontId="0" fillId="2" borderId="11" xfId="0" applyFont="1" applyFill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4" fontId="0" fillId="0" borderId="32" xfId="0" applyNumberFormat="1" applyFont="1" applyBorder="1" applyAlignment="1">
      <alignment horizontal="right" vertical="center" wrapText="1"/>
    </xf>
    <xf numFmtId="4" fontId="0" fillId="0" borderId="34" xfId="0" applyNumberFormat="1" applyFont="1" applyBorder="1" applyAlignment="1">
      <alignment horizontal="right" vertical="center" wrapText="1"/>
    </xf>
    <xf numFmtId="4" fontId="0" fillId="0" borderId="53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5" fillId="0" borderId="7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24" xfId="0" applyNumberFormat="1" applyFont="1" applyBorder="1" applyAlignment="1">
      <alignment vertical="center"/>
    </xf>
    <xf numFmtId="0" fontId="7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4" fontId="0" fillId="0" borderId="55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Fill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164" fontId="14" fillId="0" borderId="0" xfId="1" applyNumberFormat="1" applyFont="1"/>
    <xf numFmtId="0" fontId="14" fillId="0" borderId="0" xfId="1" applyFont="1" applyAlignment="1">
      <alignment horizontal="centerContinuous"/>
    </xf>
    <xf numFmtId="0" fontId="5" fillId="4" borderId="18" xfId="0" applyFont="1" applyFill="1" applyBorder="1" applyAlignment="1">
      <alignment horizontal="centerContinuous" vertical="center"/>
    </xf>
    <xf numFmtId="0" fontId="5" fillId="4" borderId="0" xfId="0" applyFont="1" applyFill="1" applyAlignment="1">
      <alignment horizontal="centerContinuous" vertical="center"/>
    </xf>
    <xf numFmtId="164" fontId="13" fillId="0" borderId="0" xfId="1" applyNumberFormat="1" applyFont="1" applyAlignment="1">
      <alignment horizontal="center" vertical="center"/>
    </xf>
    <xf numFmtId="0" fontId="18" fillId="0" borderId="0" xfId="1" applyFont="1"/>
    <xf numFmtId="164" fontId="18" fillId="0" borderId="0" xfId="1" applyNumberFormat="1" applyFont="1" applyBorder="1"/>
    <xf numFmtId="164" fontId="18" fillId="0" borderId="0" xfId="1" applyNumberFormat="1" applyFont="1" applyBorder="1" applyAlignment="1">
      <alignment horizontal="center"/>
    </xf>
    <xf numFmtId="0" fontId="13" fillId="0" borderId="0" xfId="1" applyFont="1" applyFill="1" applyBorder="1" applyAlignment="1">
      <alignment horizontal="left" vertical="center" wrapText="1"/>
    </xf>
    <xf numFmtId="0" fontId="0" fillId="0" borderId="0" xfId="1" applyFont="1" applyFill="1" applyBorder="1" applyAlignment="1">
      <alignment horizontal="left" vertical="center"/>
    </xf>
    <xf numFmtId="0" fontId="18" fillId="0" borderId="0" xfId="1" applyFont="1" applyAlignment="1">
      <alignment horizontal="center" vertical="center"/>
    </xf>
    <xf numFmtId="4" fontId="13" fillId="0" borderId="27" xfId="1" applyNumberFormat="1" applyFont="1" applyBorder="1"/>
    <xf numFmtId="0" fontId="15" fillId="0" borderId="15" xfId="1" applyFont="1" applyBorder="1" applyAlignment="1">
      <alignment horizontal="center" vertical="center"/>
    </xf>
    <xf numFmtId="1" fontId="15" fillId="0" borderId="15" xfId="1" applyNumberFormat="1" applyFont="1" applyBorder="1" applyAlignment="1">
      <alignment horizontal="center" vertical="center"/>
    </xf>
    <xf numFmtId="0" fontId="15" fillId="0" borderId="15" xfId="1" applyFont="1" applyBorder="1" applyAlignment="1">
      <alignment vertical="center"/>
    </xf>
    <xf numFmtId="166" fontId="0" fillId="0" borderId="2" xfId="0" applyNumberFormat="1" applyBorder="1" applyAlignment="1"/>
    <xf numFmtId="4" fontId="13" fillId="0" borderId="46" xfId="1" applyNumberFormat="1" applyFont="1" applyBorder="1" applyAlignment="1">
      <alignment horizontal="right" vertical="center"/>
    </xf>
    <xf numFmtId="0" fontId="0" fillId="0" borderId="2" xfId="0" applyNumberFormat="1" applyBorder="1" applyAlignment="1"/>
    <xf numFmtId="0" fontId="0" fillId="0" borderId="60" xfId="0" applyNumberFormat="1" applyBorder="1" applyAlignment="1"/>
    <xf numFmtId="0" fontId="15" fillId="0" borderId="61" xfId="1" applyFont="1" applyBorder="1" applyAlignment="1">
      <alignment horizontal="center" vertical="center"/>
    </xf>
    <xf numFmtId="4" fontId="13" fillId="0" borderId="62" xfId="1" applyNumberFormat="1" applyFont="1" applyBorder="1"/>
    <xf numFmtId="0" fontId="13" fillId="0" borderId="63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1" fontId="15" fillId="0" borderId="2" xfId="1" applyNumberFormat="1" applyFont="1" applyBorder="1" applyAlignment="1">
      <alignment horizontal="center" vertical="center"/>
    </xf>
    <xf numFmtId="0" fontId="15" fillId="0" borderId="5" xfId="1" applyFont="1" applyBorder="1" applyAlignment="1">
      <alignment vertical="center"/>
    </xf>
    <xf numFmtId="0" fontId="15" fillId="0" borderId="63" xfId="1" applyFont="1" applyBorder="1" applyAlignment="1">
      <alignment horizontal="center" vertical="center"/>
    </xf>
    <xf numFmtId="0" fontId="13" fillId="0" borderId="64" xfId="1" applyFont="1" applyBorder="1" applyAlignment="1">
      <alignment horizontal="center" vertical="center"/>
    </xf>
    <xf numFmtId="0" fontId="19" fillId="0" borderId="0" xfId="1" applyFont="1"/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0" fillId="0" borderId="0" xfId="0" applyFont="1" applyAlignment="1">
      <alignment horizontal="right"/>
    </xf>
    <xf numFmtId="0" fontId="14" fillId="0" borderId="0" xfId="1" applyFont="1" applyAlignment="1">
      <alignment vertical="center"/>
    </xf>
    <xf numFmtId="0" fontId="0" fillId="0" borderId="0" xfId="0" applyFont="1" applyBorder="1"/>
    <xf numFmtId="4" fontId="15" fillId="0" borderId="25" xfId="0" applyNumberFormat="1" applyFont="1" applyBorder="1" applyAlignment="1"/>
    <xf numFmtId="0" fontId="15" fillId="0" borderId="14" xfId="0" applyFont="1" applyBorder="1" applyAlignment="1">
      <alignment horizontal="center" vertical="top"/>
    </xf>
    <xf numFmtId="4" fontId="0" fillId="0" borderId="27" xfId="0" applyNumberFormat="1" applyFont="1" applyBorder="1" applyAlignment="1">
      <alignment horizontal="right" vertical="center"/>
    </xf>
    <xf numFmtId="4" fontId="0" fillId="0" borderId="65" xfId="0" applyNumberFormat="1" applyFont="1" applyBorder="1" applyAlignment="1">
      <alignment horizontal="right" vertical="center"/>
    </xf>
    <xf numFmtId="4" fontId="0" fillId="0" borderId="66" xfId="0" applyNumberFormat="1" applyFont="1" applyBorder="1" applyAlignment="1"/>
    <xf numFmtId="4" fontId="20" fillId="0" borderId="67" xfId="0" applyNumberFormat="1" applyFont="1" applyBorder="1" applyAlignment="1"/>
    <xf numFmtId="4" fontId="20" fillId="0" borderId="25" xfId="0" applyNumberFormat="1" applyFont="1" applyBorder="1" applyAlignment="1"/>
    <xf numFmtId="0" fontId="0" fillId="0" borderId="51" xfId="0" applyFont="1" applyBorder="1" applyAlignment="1">
      <alignment horizontal="center" vertical="top"/>
    </xf>
    <xf numFmtId="4" fontId="0" fillId="0" borderId="27" xfId="0" applyNumberFormat="1" applyFont="1" applyBorder="1"/>
    <xf numFmtId="4" fontId="0" fillId="0" borderId="65" xfId="0" applyNumberFormat="1" applyFont="1" applyBorder="1" applyAlignment="1"/>
    <xf numFmtId="4" fontId="0" fillId="0" borderId="66" xfId="0" applyNumberFormat="1" applyFont="1" applyBorder="1" applyAlignment="1">
      <alignment horizontal="right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wrapText="1"/>
    </xf>
    <xf numFmtId="0" fontId="15" fillId="0" borderId="0" xfId="0" applyFont="1" applyAlignment="1">
      <alignment horizontal="right"/>
    </xf>
    <xf numFmtId="4" fontId="0" fillId="0" borderId="42" xfId="0" applyNumberFormat="1" applyBorder="1"/>
    <xf numFmtId="2" fontId="0" fillId="0" borderId="7" xfId="0" applyNumberFormat="1" applyBorder="1"/>
    <xf numFmtId="4" fontId="9" fillId="0" borderId="3" xfId="0" applyNumberFormat="1" applyFont="1" applyBorder="1" applyAlignment="1">
      <alignment vertical="center"/>
    </xf>
    <xf numFmtId="0" fontId="0" fillId="0" borderId="8" xfId="0" applyBorder="1" applyAlignment="1"/>
    <xf numFmtId="0" fontId="0" fillId="0" borderId="5" xfId="0" applyBorder="1" applyAlignment="1"/>
    <xf numFmtId="0" fontId="0" fillId="0" borderId="1" xfId="0" applyBorder="1" applyAlignment="1">
      <alignment horizontal="center" vertical="center"/>
    </xf>
    <xf numFmtId="0" fontId="0" fillId="0" borderId="26" xfId="0" applyFont="1" applyBorder="1" applyAlignment="1"/>
    <xf numFmtId="0" fontId="0" fillId="0" borderId="0" xfId="0" applyAlignment="1">
      <alignment vertical="center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center"/>
    </xf>
    <xf numFmtId="0" fontId="48" fillId="0" borderId="0" xfId="1" applyFont="1" applyBorder="1"/>
    <xf numFmtId="0" fontId="16" fillId="0" borderId="0" xfId="1" applyFont="1" applyBorder="1"/>
    <xf numFmtId="164" fontId="25" fillId="0" borderId="0" xfId="1" applyNumberFormat="1" applyFont="1" applyBorder="1" applyAlignment="1">
      <alignment horizontal="right" vertical="center"/>
    </xf>
    <xf numFmtId="4" fontId="25" fillId="0" borderId="0" xfId="1" applyNumberFormat="1" applyFont="1" applyBorder="1" applyAlignment="1">
      <alignment horizontal="right" vertical="center"/>
    </xf>
    <xf numFmtId="0" fontId="19" fillId="0" borderId="0" xfId="1" applyFont="1" applyBorder="1"/>
    <xf numFmtId="4" fontId="25" fillId="4" borderId="14" xfId="1" applyNumberFormat="1" applyFont="1" applyFill="1" applyBorder="1" applyAlignment="1">
      <alignment horizontal="right" vertical="center"/>
    </xf>
    <xf numFmtId="4" fontId="25" fillId="0" borderId="25" xfId="1" applyNumberFormat="1" applyFont="1" applyBorder="1" applyAlignment="1">
      <alignment horizontal="right" vertical="center"/>
    </xf>
    <xf numFmtId="4" fontId="25" fillId="0" borderId="17" xfId="1" applyNumberFormat="1" applyFont="1" applyBorder="1" applyAlignment="1">
      <alignment horizontal="right" vertical="center"/>
    </xf>
    <xf numFmtId="4" fontId="3" fillId="4" borderId="3" xfId="1" applyNumberFormat="1" applyFill="1" applyBorder="1" applyAlignment="1">
      <alignment vertical="center"/>
    </xf>
    <xf numFmtId="4" fontId="3" fillId="0" borderId="48" xfId="1" applyNumberFormat="1" applyBorder="1" applyAlignment="1">
      <alignment vertical="center"/>
    </xf>
    <xf numFmtId="0" fontId="3" fillId="4" borderId="5" xfId="1" applyFill="1" applyBorder="1" applyAlignment="1">
      <alignment horizontal="center" vertical="center"/>
    </xf>
    <xf numFmtId="0" fontId="3" fillId="0" borderId="0" xfId="1" applyFill="1"/>
    <xf numFmtId="4" fontId="3" fillId="0" borderId="48" xfId="1" applyNumberFormat="1" applyFill="1" applyBorder="1" applyAlignment="1">
      <alignment vertical="center"/>
    </xf>
    <xf numFmtId="4" fontId="3" fillId="0" borderId="5" xfId="1" applyNumberFormat="1" applyFill="1" applyBorder="1" applyAlignment="1">
      <alignment vertical="center"/>
    </xf>
    <xf numFmtId="0" fontId="3" fillId="0" borderId="5" xfId="1" applyFill="1" applyBorder="1" applyAlignment="1">
      <alignment horizontal="center" vertical="center"/>
    </xf>
    <xf numFmtId="0" fontId="3" fillId="0" borderId="5" xfId="1" applyFill="1" applyBorder="1" applyAlignment="1">
      <alignment vertical="center" wrapText="1"/>
    </xf>
    <xf numFmtId="4" fontId="3" fillId="0" borderId="62" xfId="1" applyNumberFormat="1" applyFill="1" applyBorder="1" applyAlignment="1">
      <alignment vertical="center"/>
    </xf>
    <xf numFmtId="4" fontId="3" fillId="0" borderId="2" xfId="1" applyNumberFormat="1" applyFill="1" applyBorder="1" applyAlignment="1">
      <alignment vertical="center"/>
    </xf>
    <xf numFmtId="0" fontId="3" fillId="4" borderId="2" xfId="1" applyFill="1" applyBorder="1" applyAlignment="1">
      <alignment horizontal="center" vertical="center"/>
    </xf>
    <xf numFmtId="0" fontId="3" fillId="0" borderId="2" xfId="1" applyFill="1" applyBorder="1" applyAlignment="1">
      <alignment horizontal="center" vertical="center"/>
    </xf>
    <xf numFmtId="0" fontId="3" fillId="0" borderId="2" xfId="1" applyFill="1" applyBorder="1" applyAlignment="1">
      <alignment vertical="center"/>
    </xf>
    <xf numFmtId="0" fontId="3" fillId="4" borderId="2" xfId="1" applyFill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2" xfId="1" applyBorder="1" applyAlignment="1">
      <alignment horizontal="center" vertical="center"/>
    </xf>
    <xf numFmtId="0" fontId="25" fillId="4" borderId="0" xfId="1" applyFont="1" applyFill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4" fontId="15" fillId="0" borderId="0" xfId="1" applyNumberFormat="1" applyFont="1" applyBorder="1" applyAlignment="1">
      <alignment horizontal="right" vertical="center"/>
    </xf>
    <xf numFmtId="4" fontId="25" fillId="4" borderId="13" xfId="1" applyNumberFormat="1" applyFont="1" applyFill="1" applyBorder="1" applyAlignment="1">
      <alignment horizontal="right" vertical="center"/>
    </xf>
    <xf numFmtId="4" fontId="15" fillId="0" borderId="39" xfId="1" applyNumberFormat="1" applyFont="1" applyBorder="1" applyAlignment="1">
      <alignment horizontal="center" vertical="center"/>
    </xf>
    <xf numFmtId="4" fontId="3" fillId="4" borderId="11" xfId="1" applyNumberFormat="1" applyFill="1" applyBorder="1" applyAlignment="1">
      <alignment vertical="center"/>
    </xf>
    <xf numFmtId="4" fontId="3" fillId="0" borderId="66" xfId="1" applyNumberFormat="1" applyBorder="1" applyAlignment="1">
      <alignment vertical="center"/>
    </xf>
    <xf numFmtId="4" fontId="3" fillId="0" borderId="8" xfId="1" applyNumberFormat="1" applyFont="1" applyBorder="1" applyAlignment="1">
      <alignment vertical="center"/>
    </xf>
    <xf numFmtId="1" fontId="3" fillId="4" borderId="8" xfId="1" applyNumberFormat="1" applyFont="1" applyFill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 vertical="center"/>
    </xf>
    <xf numFmtId="4" fontId="3" fillId="0" borderId="62" xfId="1" applyNumberFormat="1" applyBorder="1" applyAlignment="1">
      <alignment vertical="center"/>
    </xf>
    <xf numFmtId="1" fontId="3" fillId="4" borderId="5" xfId="1" applyNumberFormat="1" applyFont="1" applyFill="1" applyBorder="1" applyAlignment="1">
      <alignment horizontal="center" vertical="center"/>
    </xf>
    <xf numFmtId="1" fontId="3" fillId="0" borderId="5" xfId="1" applyNumberFormat="1" applyFont="1" applyBorder="1" applyAlignment="1">
      <alignment horizontal="center" vertical="center"/>
    </xf>
    <xf numFmtId="4" fontId="3" fillId="0" borderId="2" xfId="1" applyNumberFormat="1" applyBorder="1" applyAlignment="1">
      <alignment vertical="center"/>
    </xf>
    <xf numFmtId="1" fontId="3" fillId="4" borderId="53" xfId="1" applyNumberFormat="1" applyFont="1" applyFill="1" applyBorder="1" applyAlignment="1">
      <alignment horizontal="center" vertical="center"/>
    </xf>
    <xf numFmtId="1" fontId="3" fillId="0" borderId="53" xfId="1" applyNumberFormat="1" applyFont="1" applyBorder="1" applyAlignment="1">
      <alignment horizontal="center" vertical="center"/>
    </xf>
    <xf numFmtId="0" fontId="3" fillId="0" borderId="53" xfId="1" applyFont="1" applyBorder="1" applyAlignment="1">
      <alignment vertical="center"/>
    </xf>
    <xf numFmtId="0" fontId="3" fillId="0" borderId="53" xfId="1" applyFont="1" applyBorder="1" applyAlignment="1">
      <alignment vertical="center" wrapText="1"/>
    </xf>
    <xf numFmtId="0" fontId="3" fillId="0" borderId="34" xfId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14" fillId="0" borderId="0" xfId="0" applyFont="1"/>
    <xf numFmtId="0" fontId="2" fillId="0" borderId="0" xfId="1" applyFont="1" applyAlignment="1"/>
    <xf numFmtId="0" fontId="3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5" fillId="4" borderId="0" xfId="0" applyFont="1" applyFill="1" applyBorder="1" applyAlignment="1">
      <alignment vertical="center"/>
    </xf>
    <xf numFmtId="0" fontId="40" fillId="0" borderId="0" xfId="0" applyFont="1"/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/>
    </xf>
    <xf numFmtId="0" fontId="0" fillId="0" borderId="5" xfId="0" applyFont="1" applyBorder="1" applyAlignment="1"/>
    <xf numFmtId="0" fontId="0" fillId="0" borderId="7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/>
    </xf>
    <xf numFmtId="0" fontId="0" fillId="0" borderId="10" xfId="0" applyFont="1" applyBorder="1" applyAlignment="1"/>
    <xf numFmtId="0" fontId="0" fillId="0" borderId="36" xfId="0" applyFont="1" applyBorder="1" applyAlignment="1">
      <alignment horizontal="center" vertical="center"/>
    </xf>
    <xf numFmtId="4" fontId="0" fillId="0" borderId="31" xfId="0" applyNumberFormat="1" applyFont="1" applyBorder="1" applyAlignment="1">
      <alignment horizontal="right"/>
    </xf>
    <xf numFmtId="0" fontId="0" fillId="0" borderId="2" xfId="0" applyFont="1" applyBorder="1" applyAlignment="1"/>
    <xf numFmtId="14" fontId="0" fillId="0" borderId="10" xfId="0" applyNumberFormat="1" applyFont="1" applyBorder="1" applyAlignment="1"/>
    <xf numFmtId="0" fontId="49" fillId="0" borderId="0" xfId="0" applyFont="1" applyAlignment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Continuous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30" fillId="0" borderId="0" xfId="0" applyFont="1" applyAlignment="1"/>
    <xf numFmtId="0" fontId="1" fillId="0" borderId="0" xfId="6" applyAlignment="1">
      <alignment vertical="center"/>
    </xf>
    <xf numFmtId="0" fontId="51" fillId="0" borderId="0" xfId="6" applyFont="1" applyAlignment="1">
      <alignment vertical="center"/>
    </xf>
    <xf numFmtId="0" fontId="52" fillId="0" borderId="0" xfId="6" applyFont="1" applyAlignment="1">
      <alignment horizontal="justify"/>
    </xf>
    <xf numFmtId="0" fontId="53" fillId="0" borderId="0" xfId="6" applyFont="1" applyAlignment="1">
      <alignment vertical="center"/>
    </xf>
    <xf numFmtId="0" fontId="54" fillId="0" borderId="0" xfId="6" applyFont="1" applyAlignment="1">
      <alignment horizontal="center" vertical="center" wrapText="1"/>
    </xf>
    <xf numFmtId="0" fontId="55" fillId="0" borderId="0" xfId="6" quotePrefix="1" applyFont="1" applyAlignment="1">
      <alignment horizontal="left" vertical="center" wrapText="1" indent="1"/>
    </xf>
    <xf numFmtId="0" fontId="55" fillId="0" borderId="0" xfId="6" applyFont="1" applyAlignment="1">
      <alignment horizontal="left" vertical="center" wrapText="1" indent="1"/>
    </xf>
    <xf numFmtId="0" fontId="56" fillId="0" borderId="0" xfId="6" applyFont="1" applyFill="1" applyBorder="1" applyAlignment="1">
      <alignment horizontal="left" vertical="center" wrapText="1" indent="1"/>
    </xf>
    <xf numFmtId="49" fontId="51" fillId="0" borderId="15" xfId="6" applyNumberFormat="1" applyFont="1" applyBorder="1" applyAlignment="1">
      <alignment vertical="center" wrapText="1"/>
    </xf>
    <xf numFmtId="49" fontId="51" fillId="0" borderId="24" xfId="6" applyNumberFormat="1" applyFont="1" applyBorder="1" applyAlignment="1">
      <alignment vertical="center" wrapText="1"/>
    </xf>
    <xf numFmtId="49" fontId="51" fillId="0" borderId="5" xfId="6" applyNumberFormat="1" applyFont="1" applyBorder="1" applyAlignment="1">
      <alignment vertical="center" wrapText="1"/>
    </xf>
    <xf numFmtId="49" fontId="51" fillId="0" borderId="4" xfId="6" applyNumberFormat="1" applyFont="1" applyBorder="1" applyAlignment="1">
      <alignment vertical="center" wrapText="1"/>
    </xf>
    <xf numFmtId="49" fontId="51" fillId="0" borderId="2" xfId="6" applyNumberFormat="1" applyFont="1" applyBorder="1" applyAlignment="1">
      <alignment vertical="center" wrapText="1"/>
    </xf>
    <xf numFmtId="49" fontId="51" fillId="0" borderId="1" xfId="6" applyNumberFormat="1" applyFont="1" applyBorder="1" applyAlignment="1">
      <alignment vertical="center" wrapText="1"/>
    </xf>
    <xf numFmtId="0" fontId="51" fillId="5" borderId="22" xfId="6" applyFont="1" applyFill="1" applyBorder="1" applyAlignment="1">
      <alignment horizontal="center" vertical="center" wrapText="1"/>
    </xf>
    <xf numFmtId="0" fontId="51" fillId="5" borderId="14" xfId="6" applyFont="1" applyFill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164" fontId="51" fillId="5" borderId="0" xfId="6" applyNumberFormat="1" applyFont="1" applyFill="1" applyBorder="1" applyAlignment="1">
      <alignment horizontal="center" vertical="center" wrapText="1"/>
    </xf>
    <xf numFmtId="0" fontId="51" fillId="5" borderId="0" xfId="6" applyFont="1" applyFill="1" applyBorder="1" applyAlignment="1">
      <alignment horizontal="center" vertical="center"/>
    </xf>
    <xf numFmtId="164" fontId="51" fillId="5" borderId="47" xfId="6" applyNumberFormat="1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/>
    </xf>
    <xf numFmtId="0" fontId="51" fillId="5" borderId="0" xfId="6" applyFont="1" applyFill="1" applyAlignment="1">
      <alignment vertical="center"/>
    </xf>
    <xf numFmtId="164" fontId="60" fillId="5" borderId="5" xfId="6" applyNumberFormat="1" applyFont="1" applyFill="1" applyBorder="1" applyAlignment="1">
      <alignment horizontal="right" vertical="center"/>
    </xf>
    <xf numFmtId="0" fontId="61" fillId="0" borderId="0" xfId="6" applyFont="1" applyAlignment="1">
      <alignment vertical="center"/>
    </xf>
    <xf numFmtId="10" fontId="61" fillId="0" borderId="0" xfId="6" applyNumberFormat="1" applyFont="1" applyAlignment="1">
      <alignment vertical="center"/>
    </xf>
    <xf numFmtId="164" fontId="51" fillId="0" borderId="5" xfId="6" applyNumberFormat="1" applyFont="1" applyFill="1" applyBorder="1" applyAlignment="1">
      <alignment vertical="center" wrapText="1"/>
    </xf>
    <xf numFmtId="0" fontId="51" fillId="0" borderId="5" xfId="6" applyFont="1" applyBorder="1" applyAlignment="1">
      <alignment vertical="center"/>
    </xf>
    <xf numFmtId="0" fontId="51" fillId="5" borderId="5" xfId="6" applyFont="1" applyFill="1" applyBorder="1" applyAlignment="1">
      <alignment horizontal="center" vertical="center" wrapText="1"/>
    </xf>
    <xf numFmtId="0" fontId="63" fillId="5" borderId="5" xfId="6" applyFont="1" applyFill="1" applyBorder="1" applyAlignment="1">
      <alignment vertical="center"/>
    </xf>
    <xf numFmtId="0" fontId="51" fillId="0" borderId="0" xfId="6" applyFont="1" applyAlignment="1">
      <alignment horizontal="left" vertical="center"/>
    </xf>
    <xf numFmtId="0" fontId="63" fillId="5" borderId="5" xfId="6" applyFont="1" applyFill="1" applyBorder="1" applyAlignment="1">
      <alignment horizontal="left" vertical="center" wrapText="1" indent="1"/>
    </xf>
    <xf numFmtId="1" fontId="63" fillId="0" borderId="5" xfId="6" applyNumberFormat="1" applyFont="1" applyBorder="1" applyAlignment="1">
      <alignment horizontal="right" vertical="center" wrapText="1" indent="2"/>
    </xf>
    <xf numFmtId="0" fontId="63" fillId="0" borderId="5" xfId="6" applyFont="1" applyBorder="1" applyAlignment="1">
      <alignment horizontal="left" vertical="center" wrapText="1" indent="1"/>
    </xf>
    <xf numFmtId="14" fontId="63" fillId="0" borderId="5" xfId="6" applyNumberFormat="1" applyFont="1" applyBorder="1" applyAlignment="1">
      <alignment horizontal="left" vertical="center" indent="1"/>
    </xf>
    <xf numFmtId="0" fontId="51" fillId="0" borderId="60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5" borderId="60" xfId="6" applyFont="1" applyFill="1" applyBorder="1" applyAlignment="1">
      <alignment horizontal="left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62" xfId="6" applyFont="1" applyFill="1" applyBorder="1" applyAlignment="1">
      <alignment horizontal="left" vertical="center" wrapText="1"/>
    </xf>
    <xf numFmtId="0" fontId="51" fillId="5" borderId="0" xfId="6" applyFont="1" applyFill="1" applyBorder="1" applyAlignment="1">
      <alignment horizontal="left" vertical="center" wrapText="1"/>
    </xf>
    <xf numFmtId="0" fontId="51" fillId="0" borderId="5" xfId="6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wrapText="1" indent="1"/>
    </xf>
    <xf numFmtId="0" fontId="63" fillId="0" borderId="5" xfId="6" applyFont="1" applyBorder="1" applyAlignment="1">
      <alignment horizontal="left" vertical="center" wrapText="1"/>
    </xf>
    <xf numFmtId="0" fontId="51" fillId="5" borderId="37" xfId="6" applyFont="1" applyFill="1" applyBorder="1" applyAlignment="1">
      <alignment horizontal="left" vertical="center" wrapText="1"/>
    </xf>
    <xf numFmtId="0" fontId="55" fillId="0" borderId="0" xfId="6" applyFont="1" applyAlignment="1">
      <alignment horizontal="justify"/>
    </xf>
    <xf numFmtId="0" fontId="51" fillId="0" borderId="0" xfId="6" applyFont="1" applyAlignment="1">
      <alignment horizontal="justify" vertical="center"/>
    </xf>
    <xf numFmtId="0" fontId="55" fillId="0" borderId="0" xfId="6" applyFont="1"/>
    <xf numFmtId="167" fontId="51" fillId="0" borderId="0" xfId="6" applyNumberFormat="1" applyFont="1" applyBorder="1" applyAlignment="1">
      <alignment horizontal="left" vertical="center"/>
    </xf>
    <xf numFmtId="49" fontId="51" fillId="0" borderId="0" xfId="6" applyNumberFormat="1" applyFont="1" applyBorder="1" applyAlignment="1">
      <alignment horizontal="left" vertical="center" wrapText="1"/>
    </xf>
    <xf numFmtId="0" fontId="55" fillId="0" borderId="0" xfId="6" applyFont="1" applyFill="1" applyBorder="1" applyAlignment="1">
      <alignment horizontal="left" vertical="center" wrapText="1" indent="1"/>
    </xf>
    <xf numFmtId="0" fontId="68" fillId="0" borderId="0" xfId="6" applyFont="1" applyAlignment="1">
      <alignment vertical="center"/>
    </xf>
    <xf numFmtId="0" fontId="51" fillId="5" borderId="0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left" vertical="center" wrapText="1"/>
    </xf>
    <xf numFmtId="0" fontId="69" fillId="0" borderId="0" xfId="6" applyFont="1" applyAlignment="1">
      <alignment vertical="center"/>
    </xf>
    <xf numFmtId="0" fontId="51" fillId="0" borderId="5" xfId="6" applyFont="1" applyBorder="1" applyAlignment="1">
      <alignment vertical="center" wrapText="1"/>
    </xf>
    <xf numFmtId="0" fontId="51" fillId="5" borderId="5" xfId="6" applyFont="1" applyFill="1" applyBorder="1" applyAlignment="1">
      <alignment vertical="center" wrapText="1"/>
    </xf>
    <xf numFmtId="0" fontId="70" fillId="0" borderId="0" xfId="6" applyFont="1" applyAlignment="1">
      <alignment vertical="center"/>
    </xf>
    <xf numFmtId="0" fontId="51" fillId="5" borderId="5" xfId="6" applyFont="1" applyFill="1" applyBorder="1" applyAlignment="1">
      <alignment horizontal="center" vertical="center"/>
    </xf>
    <xf numFmtId="0" fontId="51" fillId="5" borderId="5" xfId="6" applyFont="1" applyFill="1" applyBorder="1" applyAlignment="1">
      <alignment horizontal="justify" vertical="center"/>
    </xf>
    <xf numFmtId="168" fontId="51" fillId="0" borderId="5" xfId="6" applyNumberFormat="1" applyFont="1" applyBorder="1" applyAlignment="1">
      <alignment horizontal="left" vertical="center" wrapText="1"/>
    </xf>
    <xf numFmtId="49" fontId="51" fillId="0" borderId="48" xfId="6" applyNumberFormat="1" applyFont="1" applyBorder="1" applyAlignment="1">
      <alignment vertical="center" wrapText="1"/>
    </xf>
    <xf numFmtId="49" fontId="71" fillId="0" borderId="5" xfId="6" applyNumberFormat="1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indent="1"/>
    </xf>
    <xf numFmtId="0" fontId="72" fillId="0" borderId="0" xfId="6" applyFont="1" applyAlignment="1">
      <alignment vertical="center"/>
    </xf>
    <xf numFmtId="0" fontId="51" fillId="5" borderId="0" xfId="6" applyFont="1" applyFill="1" applyAlignment="1">
      <alignment horizontal="left" vertical="center" wrapText="1" indent="1"/>
    </xf>
    <xf numFmtId="0" fontId="51" fillId="5" borderId="0" xfId="6" applyFont="1" applyFill="1" applyAlignment="1">
      <alignment horizontal="left" vertical="center" wrapText="1" indent="3"/>
    </xf>
    <xf numFmtId="164" fontId="56" fillId="0" borderId="5" xfId="8" applyNumberFormat="1" applyFont="1" applyBorder="1" applyAlignment="1">
      <alignment vertical="center" wrapText="1"/>
    </xf>
    <xf numFmtId="0" fontId="56" fillId="5" borderId="48" xfId="6" applyFont="1" applyFill="1" applyBorder="1" applyAlignment="1">
      <alignment vertical="center" wrapText="1"/>
    </xf>
    <xf numFmtId="164" fontId="51" fillId="0" borderId="5" xfId="8" applyNumberFormat="1" applyFont="1" applyBorder="1" applyAlignment="1">
      <alignment vertical="center" wrapText="1"/>
    </xf>
    <xf numFmtId="0" fontId="76" fillId="5" borderId="2" xfId="6" applyFont="1" applyFill="1" applyBorder="1" applyAlignment="1">
      <alignment horizontal="center" vertical="center" wrapText="1"/>
    </xf>
    <xf numFmtId="0" fontId="51" fillId="5" borderId="62" xfId="6" applyFont="1" applyFill="1" applyBorder="1" applyAlignment="1">
      <alignment vertical="center"/>
    </xf>
    <xf numFmtId="0" fontId="51" fillId="5" borderId="81" xfId="6" applyFont="1" applyFill="1" applyBorder="1" applyAlignment="1">
      <alignment vertical="center"/>
    </xf>
    <xf numFmtId="0" fontId="79" fillId="0" borderId="0" xfId="6" applyFont="1" applyAlignment="1">
      <alignment vertical="center"/>
    </xf>
    <xf numFmtId="0" fontId="80" fillId="0" borderId="47" xfId="6" applyFont="1" applyBorder="1" applyAlignment="1">
      <alignment vertical="center"/>
    </xf>
    <xf numFmtId="0" fontId="63" fillId="5" borderId="0" xfId="6" applyFont="1" applyFill="1" applyAlignment="1">
      <alignment horizontal="left" vertical="center" wrapText="1"/>
    </xf>
    <xf numFmtId="0" fontId="81" fillId="0" borderId="0" xfId="6" applyFont="1" applyAlignment="1">
      <alignment vertical="center"/>
    </xf>
    <xf numFmtId="0" fontId="80" fillId="0" borderId="0" xfId="6" applyFont="1" applyAlignment="1">
      <alignment vertical="center"/>
    </xf>
    <xf numFmtId="0" fontId="80" fillId="0" borderId="0" xfId="6" applyFont="1"/>
    <xf numFmtId="0" fontId="55" fillId="5" borderId="5" xfId="6" applyFont="1" applyFill="1" applyBorder="1" applyAlignment="1">
      <alignment vertical="center" wrapText="1"/>
    </xf>
    <xf numFmtId="0" fontId="55" fillId="5" borderId="5" xfId="6" applyFont="1" applyFill="1" applyBorder="1" applyAlignment="1">
      <alignment horizontal="center" vertical="center"/>
    </xf>
    <xf numFmtId="0" fontId="55" fillId="5" borderId="0" xfId="6" applyFont="1" applyFill="1" applyAlignment="1">
      <alignment vertical="center"/>
    </xf>
    <xf numFmtId="0" fontId="76" fillId="5" borderId="0" xfId="6" applyFont="1" applyFill="1" applyAlignment="1">
      <alignment horizontal="center" vertical="center"/>
    </xf>
    <xf numFmtId="14" fontId="55" fillId="5" borderId="5" xfId="6" applyNumberFormat="1" applyFont="1" applyFill="1" applyBorder="1" applyAlignment="1">
      <alignment vertical="center" wrapText="1"/>
    </xf>
    <xf numFmtId="0" fontId="55" fillId="5" borderId="0" xfId="6" applyFont="1" applyFill="1" applyBorder="1" applyAlignment="1">
      <alignment horizontal="center" vertical="center" wrapText="1"/>
    </xf>
    <xf numFmtId="0" fontId="82" fillId="5" borderId="0" xfId="6" applyFont="1" applyFill="1" applyAlignment="1">
      <alignment vertical="center"/>
    </xf>
    <xf numFmtId="0" fontId="55" fillId="6" borderId="0" xfId="6" applyFont="1" applyFill="1" applyAlignment="1">
      <alignment horizontal="center" vertical="center"/>
    </xf>
    <xf numFmtId="0" fontId="55" fillId="6" borderId="0" xfId="6" applyFont="1" applyFill="1" applyAlignment="1">
      <alignment vertical="center"/>
    </xf>
    <xf numFmtId="14" fontId="13" fillId="0" borderId="2" xfId="1" applyNumberFormat="1" applyFont="1" applyBorder="1"/>
    <xf numFmtId="0" fontId="3" fillId="7" borderId="16" xfId="2" applyFill="1" applyBorder="1" applyAlignment="1">
      <alignment horizontal="center" vertical="center" wrapText="1"/>
    </xf>
    <xf numFmtId="0" fontId="3" fillId="7" borderId="5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16" xfId="1" applyFill="1" applyBorder="1" applyAlignment="1">
      <alignment horizontal="center" vertical="center" wrapText="1"/>
    </xf>
    <xf numFmtId="0" fontId="3" fillId="7" borderId="13" xfId="1" applyFill="1" applyBorder="1" applyAlignment="1">
      <alignment horizontal="center" vertical="center" wrapText="1"/>
    </xf>
    <xf numFmtId="0" fontId="3" fillId="7" borderId="16" xfId="2" applyFont="1" applyFill="1" applyBorder="1" applyAlignment="1">
      <alignment horizontal="center" vertical="center" wrapText="1"/>
    </xf>
    <xf numFmtId="0" fontId="3" fillId="7" borderId="17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 wrapText="1"/>
    </xf>
    <xf numFmtId="0" fontId="3" fillId="7" borderId="13" xfId="1" applyFont="1" applyFill="1" applyBorder="1" applyAlignment="1">
      <alignment horizontal="center" vertical="center" wrapText="1"/>
    </xf>
    <xf numFmtId="0" fontId="0" fillId="8" borderId="7" xfId="0" applyNumberFormat="1" applyFont="1" applyFill="1" applyBorder="1" applyAlignment="1">
      <alignment horizontal="center" vertical="center"/>
    </xf>
    <xf numFmtId="0" fontId="0" fillId="8" borderId="15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/>
    </xf>
    <xf numFmtId="0" fontId="3" fillId="7" borderId="15" xfId="1" applyFill="1" applyBorder="1" applyAlignment="1">
      <alignment horizontal="center" vertical="center" wrapText="1"/>
    </xf>
    <xf numFmtId="0" fontId="3" fillId="7" borderId="7" xfId="1" applyFill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right"/>
    </xf>
    <xf numFmtId="4" fontId="0" fillId="0" borderId="2" xfId="0" applyNumberFormat="1" applyFont="1" applyBorder="1" applyAlignment="1">
      <alignment horizontal="right"/>
    </xf>
    <xf numFmtId="0" fontId="19" fillId="7" borderId="38" xfId="1" applyFont="1" applyFill="1" applyBorder="1" applyAlignment="1">
      <alignment horizontal="center" wrapText="1"/>
    </xf>
    <xf numFmtId="0" fontId="19" fillId="7" borderId="31" xfId="1" applyFont="1" applyFill="1" applyBorder="1" applyAlignment="1">
      <alignment horizontal="center" wrapText="1"/>
    </xf>
    <xf numFmtId="0" fontId="19" fillId="7" borderId="51" xfId="1" applyFont="1" applyFill="1" applyBorder="1" applyAlignment="1">
      <alignment horizontal="center" wrapText="1"/>
    </xf>
    <xf numFmtId="0" fontId="19" fillId="7" borderId="29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center" wrapText="1"/>
    </xf>
    <xf numFmtId="0" fontId="19" fillId="7" borderId="35" xfId="1" applyFont="1" applyFill="1" applyBorder="1" applyAlignment="1">
      <alignment horizontal="center" vertical="top" wrapText="1"/>
    </xf>
    <xf numFmtId="0" fontId="0" fillId="7" borderId="15" xfId="0" applyFont="1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/>
    </xf>
    <xf numFmtId="0" fontId="10" fillId="7" borderId="14" xfId="0" applyFont="1" applyFill="1" applyBorder="1" applyAlignment="1">
      <alignment horizontal="center" vertical="center" wrapText="1"/>
    </xf>
    <xf numFmtId="0" fontId="19" fillId="7" borderId="29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5" xfId="0" applyFill="1" applyBorder="1" applyAlignment="1">
      <alignment vertical="center" wrapText="1"/>
    </xf>
    <xf numFmtId="0" fontId="0" fillId="7" borderId="21" xfId="0" applyFill="1" applyBorder="1" applyAlignment="1">
      <alignment vertical="center" wrapText="1"/>
    </xf>
    <xf numFmtId="0" fontId="0" fillId="7" borderId="16" xfId="0" applyFill="1" applyBorder="1" applyAlignment="1">
      <alignment horizontal="center" vertical="center" wrapText="1"/>
    </xf>
    <xf numFmtId="0" fontId="30" fillId="7" borderId="17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 wrapText="1"/>
    </xf>
    <xf numFmtId="0" fontId="3" fillId="7" borderId="34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 wrapText="1"/>
    </xf>
    <xf numFmtId="0" fontId="3" fillId="7" borderId="52" xfId="3" applyFont="1" applyFill="1" applyBorder="1" applyAlignment="1">
      <alignment horizontal="center" vertical="center" wrapText="1"/>
    </xf>
    <xf numFmtId="0" fontId="15" fillId="7" borderId="15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6" xfId="0" applyFont="1" applyFill="1" applyBorder="1" applyAlignment="1">
      <alignment horizontal="center" vertical="center" wrapText="1"/>
    </xf>
    <xf numFmtId="164" fontId="15" fillId="7" borderId="46" xfId="0" applyNumberFormat="1" applyFont="1" applyFill="1" applyBorder="1" applyAlignment="1">
      <alignment horizontal="center" vertical="center" wrapText="1"/>
    </xf>
    <xf numFmtId="0" fontId="15" fillId="7" borderId="17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vertical="center"/>
    </xf>
    <xf numFmtId="0" fontId="84" fillId="0" borderId="0" xfId="1" applyFont="1" applyBorder="1"/>
    <xf numFmtId="0" fontId="49" fillId="7" borderId="42" xfId="0" applyFont="1" applyFill="1" applyBorder="1" applyAlignment="1">
      <alignment horizontal="center" vertical="center" wrapText="1"/>
    </xf>
    <xf numFmtId="0" fontId="63" fillId="5" borderId="5" xfId="6" applyFont="1" applyFill="1" applyBorder="1" applyAlignment="1">
      <alignment horizontal="center" vertical="center" wrapText="1"/>
    </xf>
    <xf numFmtId="0" fontId="5" fillId="4" borderId="0" xfId="3" applyFont="1" applyFill="1" applyBorder="1" applyAlignment="1">
      <alignment vertical="center"/>
    </xf>
    <xf numFmtId="1" fontId="63" fillId="0" borderId="47" xfId="6" applyNumberFormat="1" applyFont="1" applyBorder="1" applyAlignment="1">
      <alignment horizontal="right" vertical="center" wrapText="1" indent="2"/>
    </xf>
    <xf numFmtId="0" fontId="9" fillId="8" borderId="11" xfId="0" applyFont="1" applyFill="1" applyBorder="1" applyAlignment="1">
      <alignment horizontal="center" vertical="center"/>
    </xf>
    <xf numFmtId="0" fontId="60" fillId="5" borderId="48" xfId="6" applyFont="1" applyFill="1" applyBorder="1" applyAlignment="1">
      <alignment vertical="center" wrapText="1"/>
    </xf>
    <xf numFmtId="0" fontId="56" fillId="5" borderId="5" xfId="6" applyFont="1" applyFill="1" applyBorder="1" applyAlignment="1">
      <alignment horizontal="left" vertical="center" wrapText="1" indent="1"/>
    </xf>
    <xf numFmtId="0" fontId="51" fillId="0" borderId="81" xfId="6" applyFont="1" applyBorder="1" applyAlignment="1">
      <alignment horizontal="center" vertical="center" wrapText="1"/>
    </xf>
    <xf numFmtId="0" fontId="51" fillId="0" borderId="80" xfId="6" applyFont="1" applyBorder="1" applyAlignment="1">
      <alignment horizontal="center" vertical="center" wrapText="1"/>
    </xf>
    <xf numFmtId="0" fontId="51" fillId="0" borderId="57" xfId="6" applyFont="1" applyBorder="1" applyAlignment="1">
      <alignment horizontal="center" vertical="center" wrapText="1"/>
    </xf>
    <xf numFmtId="0" fontId="51" fillId="0" borderId="66" xfId="6" applyFont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0" fontId="51" fillId="0" borderId="37" xfId="6" applyFont="1" applyBorder="1" applyAlignment="1">
      <alignment horizontal="center" vertical="center" wrapText="1"/>
    </xf>
    <xf numFmtId="0" fontId="51" fillId="0" borderId="62" xfId="6" applyFont="1" applyBorder="1" applyAlignment="1">
      <alignment horizontal="center" vertical="center" wrapText="1"/>
    </xf>
    <xf numFmtId="0" fontId="51" fillId="0" borderId="79" xfId="6" applyFont="1" applyBorder="1" applyAlignment="1">
      <alignment horizontal="center" vertical="center" wrapText="1"/>
    </xf>
    <xf numFmtId="0" fontId="51" fillId="0" borderId="60" xfId="6" applyFont="1" applyBorder="1" applyAlignment="1">
      <alignment horizontal="center" vertical="center" wrapText="1"/>
    </xf>
    <xf numFmtId="0" fontId="56" fillId="5" borderId="80" xfId="6" applyFont="1" applyFill="1" applyBorder="1" applyAlignment="1">
      <alignment horizontal="left" vertical="center" wrapText="1"/>
    </xf>
    <xf numFmtId="0" fontId="56" fillId="5" borderId="79" xfId="6" applyFont="1" applyFill="1" applyBorder="1" applyAlignment="1">
      <alignment horizontal="left" vertical="center" wrapText="1"/>
    </xf>
    <xf numFmtId="0" fontId="51" fillId="5" borderId="80" xfId="6" applyFont="1" applyFill="1" applyBorder="1" applyAlignment="1">
      <alignment horizontal="left" vertical="center" wrapText="1" indent="1"/>
    </xf>
    <xf numFmtId="0" fontId="51" fillId="5" borderId="79" xfId="6" applyFont="1" applyFill="1" applyBorder="1" applyAlignment="1">
      <alignment horizontal="left" vertical="center" wrapText="1" indent="1"/>
    </xf>
    <xf numFmtId="9" fontId="60" fillId="5" borderId="5" xfId="6" applyNumberFormat="1" applyFont="1" applyFill="1" applyBorder="1" applyAlignment="1">
      <alignment horizontal="center" vertical="center"/>
    </xf>
    <xf numFmtId="0" fontId="56" fillId="5" borderId="79" xfId="6" applyFont="1" applyFill="1" applyBorder="1" applyAlignment="1">
      <alignment horizontal="left" vertical="center" wrapText="1" indent="1"/>
    </xf>
    <xf numFmtId="0" fontId="51" fillId="0" borderId="48" xfId="6" applyFont="1" applyBorder="1" applyAlignment="1">
      <alignment horizontal="center" vertical="center" wrapText="1"/>
    </xf>
    <xf numFmtId="0" fontId="51" fillId="0" borderId="75" xfId="6" applyFont="1" applyBorder="1" applyAlignment="1">
      <alignment horizontal="center" vertical="center" wrapText="1"/>
    </xf>
    <xf numFmtId="0" fontId="51" fillId="0" borderId="78" xfId="6" applyFont="1" applyBorder="1" applyAlignment="1">
      <alignment horizontal="center" vertical="center" wrapText="1"/>
    </xf>
    <xf numFmtId="0" fontId="56" fillId="5" borderId="47" xfId="6" applyFont="1" applyFill="1" applyBorder="1" applyAlignment="1">
      <alignment horizontal="left" vertical="center" wrapText="1" indent="1"/>
    </xf>
    <xf numFmtId="0" fontId="51" fillId="0" borderId="26" xfId="6" applyFont="1" applyBorder="1" applyAlignment="1">
      <alignment horizontal="left" vertical="center" wrapText="1"/>
    </xf>
    <xf numFmtId="0" fontId="55" fillId="0" borderId="0" xfId="6" applyFont="1" applyAlignment="1">
      <alignment horizontal="left" vertical="center" wrapText="1" indent="1"/>
    </xf>
    <xf numFmtId="0" fontId="57" fillId="5" borderId="39" xfId="6" applyFont="1" applyFill="1" applyBorder="1" applyAlignment="1">
      <alignment horizontal="left" vertical="center" wrapText="1" indent="1"/>
    </xf>
    <xf numFmtId="0" fontId="57" fillId="5" borderId="0" xfId="6" applyFont="1" applyFill="1" applyBorder="1" applyAlignment="1">
      <alignment horizontal="left" vertical="center" wrapText="1" indent="1"/>
    </xf>
    <xf numFmtId="0" fontId="51" fillId="0" borderId="46" xfId="6" applyFont="1" applyBorder="1" applyAlignment="1">
      <alignment horizontal="center" vertical="center" wrapText="1"/>
    </xf>
    <xf numFmtId="0" fontId="51" fillId="0" borderId="77" xfId="6" applyFont="1" applyBorder="1" applyAlignment="1">
      <alignment horizontal="center" vertical="center" wrapText="1"/>
    </xf>
    <xf numFmtId="0" fontId="56" fillId="0" borderId="0" xfId="6" applyFont="1" applyBorder="1" applyAlignment="1">
      <alignment horizontal="left" vertical="center" wrapText="1"/>
    </xf>
    <xf numFmtId="0" fontId="51" fillId="5" borderId="20" xfId="6" applyFont="1" applyFill="1" applyBorder="1" applyAlignment="1">
      <alignment horizontal="center" vertical="center" wrapText="1"/>
    </xf>
    <xf numFmtId="0" fontId="1" fillId="0" borderId="22" xfId="6" applyBorder="1" applyAlignment="1">
      <alignment horizontal="center" vertical="center" wrapText="1"/>
    </xf>
    <xf numFmtId="0" fontId="56" fillId="0" borderId="0" xfId="6" applyFont="1" applyFill="1" applyAlignment="1">
      <alignment horizontal="left" vertical="center" wrapText="1"/>
    </xf>
    <xf numFmtId="0" fontId="51" fillId="5" borderId="5" xfId="6" applyFont="1" applyFill="1" applyBorder="1" applyAlignment="1">
      <alignment horizontal="center" vertical="center" wrapText="1"/>
    </xf>
    <xf numFmtId="0" fontId="56" fillId="5" borderId="0" xfId="6" applyFont="1" applyFill="1" applyAlignment="1">
      <alignment horizontal="left" vertical="center" wrapText="1" indent="1"/>
    </xf>
    <xf numFmtId="1" fontId="63" fillId="0" borderId="48" xfId="6" applyNumberFormat="1" applyFont="1" applyBorder="1" applyAlignment="1">
      <alignment horizontal="right" vertical="center" wrapText="1" indent="1"/>
    </xf>
    <xf numFmtId="1" fontId="63" fillId="0" borderId="55" xfId="6" applyNumberFormat="1" applyFont="1" applyBorder="1" applyAlignment="1">
      <alignment horizontal="right" vertical="center" wrapText="1" indent="1"/>
    </xf>
    <xf numFmtId="0" fontId="63" fillId="5" borderId="48" xfId="6" applyFont="1" applyFill="1" applyBorder="1" applyAlignment="1">
      <alignment horizontal="center" vertical="center" wrapText="1"/>
    </xf>
    <xf numFmtId="0" fontId="63" fillId="5" borderId="47" xfId="6" applyFont="1" applyFill="1" applyBorder="1" applyAlignment="1">
      <alignment horizontal="center" vertical="center" wrapText="1"/>
    </xf>
    <xf numFmtId="0" fontId="63" fillId="5" borderId="55" xfId="6" applyFont="1" applyFill="1" applyBorder="1" applyAlignment="1">
      <alignment horizontal="center" vertical="center" wrapText="1"/>
    </xf>
    <xf numFmtId="1" fontId="63" fillId="5" borderId="48" xfId="6" applyNumberFormat="1" applyFont="1" applyFill="1" applyBorder="1" applyAlignment="1">
      <alignment horizontal="right" vertical="center" wrapText="1" indent="1"/>
    </xf>
    <xf numFmtId="1" fontId="63" fillId="5" borderId="55" xfId="6" applyNumberFormat="1" applyFont="1" applyFill="1" applyBorder="1" applyAlignment="1">
      <alignment horizontal="right" vertical="center" wrapText="1" indent="1"/>
    </xf>
    <xf numFmtId="0" fontId="51" fillId="0" borderId="48" xfId="6" applyFont="1" applyFill="1" applyBorder="1" applyAlignment="1">
      <alignment horizontal="center" vertical="center" wrapText="1"/>
    </xf>
    <xf numFmtId="0" fontId="51" fillId="0" borderId="47" xfId="6" applyFont="1" applyFill="1" applyBorder="1" applyAlignment="1">
      <alignment horizontal="center" vertical="center" wrapText="1"/>
    </xf>
    <xf numFmtId="0" fontId="51" fillId="0" borderId="55" xfId="6" applyFont="1" applyFill="1" applyBorder="1" applyAlignment="1">
      <alignment horizontal="center" vertical="center" wrapText="1"/>
    </xf>
    <xf numFmtId="0" fontId="67" fillId="0" borderId="0" xfId="6" applyFont="1" applyAlignment="1">
      <alignment horizontal="center" vertical="center"/>
    </xf>
    <xf numFmtId="0" fontId="64" fillId="0" borderId="48" xfId="6" applyFont="1" applyBorder="1" applyAlignment="1">
      <alignment horizontal="left" vertical="center" wrapText="1" indent="1"/>
    </xf>
    <xf numFmtId="0" fontId="64" fillId="0" borderId="55" xfId="6" applyFont="1" applyBorder="1" applyAlignment="1">
      <alignment horizontal="left" vertical="center" wrapText="1" indent="1"/>
    </xf>
    <xf numFmtId="14" fontId="63" fillId="0" borderId="48" xfId="6" applyNumberFormat="1" applyFont="1" applyBorder="1" applyAlignment="1">
      <alignment horizontal="left" vertical="center" indent="1"/>
    </xf>
    <xf numFmtId="14" fontId="63" fillId="0" borderId="55" xfId="6" applyNumberFormat="1" applyFont="1" applyBorder="1" applyAlignment="1">
      <alignment horizontal="left" vertical="center" indent="1"/>
    </xf>
    <xf numFmtId="0" fontId="63" fillId="5" borderId="48" xfId="6" applyFont="1" applyFill="1" applyBorder="1" applyAlignment="1">
      <alignment horizontal="left" vertical="center" wrapText="1" indent="1"/>
    </xf>
    <xf numFmtId="0" fontId="63" fillId="5" borderId="47" xfId="6" applyFont="1" applyFill="1" applyBorder="1" applyAlignment="1">
      <alignment horizontal="left" vertical="center" wrapText="1" indent="1"/>
    </xf>
    <xf numFmtId="0" fontId="63" fillId="5" borderId="55" xfId="6" applyFont="1" applyFill="1" applyBorder="1" applyAlignment="1">
      <alignment horizontal="left" vertical="center" wrapText="1" indent="1"/>
    </xf>
    <xf numFmtId="0" fontId="51" fillId="0" borderId="5" xfId="6" applyFont="1" applyBorder="1" applyAlignment="1">
      <alignment horizontal="center" vertical="center" wrapText="1"/>
    </xf>
    <xf numFmtId="0" fontId="51" fillId="5" borderId="48" xfId="6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 wrapText="1"/>
    </xf>
    <xf numFmtId="0" fontId="51" fillId="5" borderId="55" xfId="6" applyFont="1" applyFill="1" applyBorder="1" applyAlignment="1">
      <alignment horizontal="center" vertical="center" wrapText="1"/>
    </xf>
    <xf numFmtId="49" fontId="51" fillId="0" borderId="5" xfId="6" applyNumberFormat="1" applyFont="1" applyBorder="1" applyAlignment="1">
      <alignment horizontal="left" vertical="center" wrapText="1"/>
    </xf>
    <xf numFmtId="0" fontId="78" fillId="5" borderId="48" xfId="9" applyFont="1" applyFill="1" applyBorder="1" applyAlignment="1">
      <alignment horizontal="center" vertical="center" wrapText="1"/>
    </xf>
    <xf numFmtId="0" fontId="78" fillId="5" borderId="47" xfId="9" applyFont="1" applyFill="1" applyBorder="1" applyAlignment="1">
      <alignment horizontal="center" vertical="center" wrapText="1"/>
    </xf>
    <xf numFmtId="0" fontId="78" fillId="5" borderId="55" xfId="9" applyFont="1" applyFill="1" applyBorder="1" applyAlignment="1">
      <alignment horizontal="center" vertical="center" wrapText="1"/>
    </xf>
    <xf numFmtId="0" fontId="60" fillId="5" borderId="0" xfId="6" applyFont="1" applyFill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/>
    </xf>
    <xf numFmtId="0" fontId="63" fillId="5" borderId="79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center" vertical="center" wrapText="1"/>
    </xf>
    <xf numFmtId="0" fontId="55" fillId="5" borderId="0" xfId="6" applyFont="1" applyFill="1" applyBorder="1" applyAlignment="1">
      <alignment horizontal="left" vertical="center" wrapText="1" indent="1"/>
    </xf>
    <xf numFmtId="0" fontId="78" fillId="0" borderId="80" xfId="9" applyFont="1" applyFill="1" applyBorder="1" applyAlignment="1">
      <alignment horizontal="center" vertical="center" wrapText="1"/>
    </xf>
    <xf numFmtId="0" fontId="56" fillId="5" borderId="48" xfId="6" applyFont="1" applyFill="1" applyBorder="1" applyAlignment="1">
      <alignment horizontal="center" vertical="center" wrapText="1"/>
    </xf>
    <xf numFmtId="0" fontId="56" fillId="5" borderId="47" xfId="6" applyFont="1" applyFill="1" applyBorder="1" applyAlignment="1">
      <alignment horizontal="center" vertical="center" wrapText="1"/>
    </xf>
    <xf numFmtId="0" fontId="56" fillId="5" borderId="55" xfId="6" applyFont="1" applyFill="1" applyBorder="1" applyAlignment="1">
      <alignment horizontal="center" vertical="center" wrapText="1"/>
    </xf>
    <xf numFmtId="0" fontId="75" fillId="5" borderId="62" xfId="6" applyFont="1" applyFill="1" applyBorder="1" applyAlignment="1">
      <alignment horizontal="center" vertical="center" wrapText="1"/>
    </xf>
    <xf numFmtId="0" fontId="75" fillId="5" borderId="60" xfId="6" applyFont="1" applyFill="1" applyBorder="1" applyAlignment="1">
      <alignment horizontal="center" vertical="center" wrapText="1"/>
    </xf>
    <xf numFmtId="0" fontId="55" fillId="5" borderId="79" xfId="6" applyFont="1" applyFill="1" applyBorder="1" applyAlignment="1">
      <alignment horizontal="left" vertical="center" wrapText="1" indent="1"/>
    </xf>
    <xf numFmtId="164" fontId="56" fillId="0" borderId="48" xfId="8" applyNumberFormat="1" applyFont="1" applyBorder="1" applyAlignment="1">
      <alignment horizontal="right" vertical="center" wrapText="1"/>
    </xf>
    <xf numFmtId="164" fontId="56" fillId="0" borderId="55" xfId="8" applyNumberFormat="1" applyFont="1" applyBorder="1" applyAlignment="1">
      <alignment horizontal="right" vertical="center" wrapText="1"/>
    </xf>
    <xf numFmtId="164" fontId="51" fillId="0" borderId="48" xfId="8" applyNumberFormat="1" applyFont="1" applyBorder="1" applyAlignment="1">
      <alignment horizontal="right" vertical="center" wrapText="1"/>
    </xf>
    <xf numFmtId="164" fontId="51" fillId="0" borderId="55" xfId="8" applyNumberFormat="1" applyFont="1" applyBorder="1" applyAlignment="1">
      <alignment horizontal="right" vertical="center" wrapText="1"/>
    </xf>
    <xf numFmtId="0" fontId="51" fillId="5" borderId="47" xfId="6" applyFont="1" applyFill="1" applyBorder="1" applyAlignment="1">
      <alignment horizontal="left" vertical="center" wrapText="1" indent="1"/>
    </xf>
    <xf numFmtId="0" fontId="83" fillId="5" borderId="0" xfId="6" applyFont="1" applyFill="1" applyAlignment="1">
      <alignment horizontal="center" vertical="center" wrapText="1"/>
    </xf>
    <xf numFmtId="0" fontId="56" fillId="5" borderId="0" xfId="6" applyFont="1" applyFill="1" applyAlignment="1">
      <alignment horizontal="center" vertical="center" wrapText="1"/>
    </xf>
    <xf numFmtId="0" fontId="55" fillId="5" borderId="5" xfId="6" applyFont="1" applyFill="1" applyBorder="1" applyAlignment="1">
      <alignment horizontal="left" vertical="center" wrapText="1" indent="1"/>
    </xf>
    <xf numFmtId="14" fontId="51" fillId="0" borderId="48" xfId="6" applyNumberFormat="1" applyFont="1" applyBorder="1" applyAlignment="1">
      <alignment horizontal="center" vertical="center" wrapText="1"/>
    </xf>
    <xf numFmtId="14" fontId="51" fillId="0" borderId="55" xfId="6" applyNumberFormat="1" applyFont="1" applyBorder="1" applyAlignment="1">
      <alignment horizontal="center" vertical="center" wrapText="1"/>
    </xf>
    <xf numFmtId="168" fontId="51" fillId="0" borderId="5" xfId="6" applyNumberFormat="1" applyFont="1" applyBorder="1" applyAlignment="1">
      <alignment horizontal="center" vertical="center" wrapText="1"/>
    </xf>
    <xf numFmtId="168" fontId="51" fillId="0" borderId="48" xfId="6" applyNumberFormat="1" applyFont="1" applyBorder="1" applyAlignment="1">
      <alignment horizontal="center" vertical="center" wrapText="1"/>
    </xf>
    <xf numFmtId="168" fontId="51" fillId="0" borderId="55" xfId="6" applyNumberFormat="1" applyFont="1" applyBorder="1" applyAlignment="1">
      <alignment horizontal="center" vertical="center" wrapText="1"/>
    </xf>
    <xf numFmtId="0" fontId="86" fillId="6" borderId="0" xfId="0" applyFont="1" applyFill="1" applyAlignment="1">
      <alignment horizontal="left" vertical="center" wrapText="1" indent="5"/>
    </xf>
    <xf numFmtId="0" fontId="87" fillId="6" borderId="0" xfId="0" applyFont="1" applyFill="1" applyAlignment="1">
      <alignment horizontal="left" vertical="center" wrapText="1" indent="5"/>
    </xf>
    <xf numFmtId="0" fontId="78" fillId="0" borderId="48" xfId="9" applyFont="1" applyFill="1" applyBorder="1" applyAlignment="1">
      <alignment horizontal="center" vertical="center" wrapText="1"/>
    </xf>
    <xf numFmtId="0" fontId="78" fillId="0" borderId="47" xfId="9" applyFont="1" applyFill="1" applyBorder="1" applyAlignment="1">
      <alignment horizontal="center" vertical="center" wrapText="1"/>
    </xf>
    <xf numFmtId="0" fontId="78" fillId="0" borderId="55" xfId="9" applyFont="1" applyFill="1" applyBorder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 indent="1"/>
    </xf>
    <xf numFmtId="0" fontId="63" fillId="5" borderId="0" xfId="6" applyFont="1" applyFill="1" applyAlignment="1">
      <alignment horizontal="left" vertical="center" wrapText="1" indent="1"/>
    </xf>
    <xf numFmtId="0" fontId="51" fillId="0" borderId="81" xfId="6" applyFont="1" applyBorder="1" applyAlignment="1">
      <alignment horizontal="left" vertical="center" wrapText="1"/>
    </xf>
    <xf numFmtId="0" fontId="51" fillId="0" borderId="80" xfId="6" applyFont="1" applyBorder="1" applyAlignment="1">
      <alignment horizontal="left" vertical="center" wrapText="1"/>
    </xf>
    <xf numFmtId="0" fontId="51" fillId="0" borderId="57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0" xfId="6" applyFont="1" applyBorder="1" applyAlignment="1">
      <alignment horizontal="left" vertical="center" wrapText="1"/>
    </xf>
    <xf numFmtId="0" fontId="74" fillId="5" borderId="80" xfId="6" applyFont="1" applyFill="1" applyBorder="1" applyAlignment="1">
      <alignment horizontal="left" vertical="center" wrapText="1"/>
    </xf>
    <xf numFmtId="0" fontId="74" fillId="5" borderId="0" xfId="6" applyFont="1" applyFill="1" applyBorder="1" applyAlignment="1">
      <alignment horizontal="left" vertical="center" wrapText="1"/>
    </xf>
    <xf numFmtId="0" fontId="65" fillId="5" borderId="66" xfId="6" applyFont="1" applyFill="1" applyBorder="1" applyAlignment="1">
      <alignment horizontal="center" vertical="top" wrapText="1"/>
    </xf>
    <xf numFmtId="0" fontId="65" fillId="5" borderId="0" xfId="6" applyFont="1" applyFill="1" applyBorder="1" applyAlignment="1">
      <alignment horizontal="center" vertical="top" wrapText="1"/>
    </xf>
    <xf numFmtId="0" fontId="86" fillId="0" borderId="81" xfId="6" applyFont="1" applyBorder="1" applyAlignment="1">
      <alignment horizontal="left" vertical="center" wrapText="1"/>
    </xf>
    <xf numFmtId="0" fontId="86" fillId="0" borderId="80" xfId="6" applyFont="1" applyBorder="1" applyAlignment="1">
      <alignment horizontal="left" vertical="center" wrapText="1"/>
    </xf>
    <xf numFmtId="0" fontId="86" fillId="0" borderId="57" xfId="6" applyFont="1" applyBorder="1" applyAlignment="1">
      <alignment horizontal="left" vertical="center" wrapText="1"/>
    </xf>
    <xf numFmtId="0" fontId="86" fillId="0" borderId="66" xfId="6" applyFont="1" applyBorder="1" applyAlignment="1">
      <alignment horizontal="left" vertical="center" wrapText="1"/>
    </xf>
    <xf numFmtId="0" fontId="86" fillId="0" borderId="0" xfId="6" applyFont="1" applyBorder="1" applyAlignment="1">
      <alignment horizontal="left" vertical="center" wrapText="1"/>
    </xf>
    <xf numFmtId="0" fontId="86" fillId="0" borderId="37" xfId="6" applyFont="1" applyBorder="1" applyAlignment="1">
      <alignment horizontal="left" vertical="center" wrapText="1"/>
    </xf>
    <xf numFmtId="0" fontId="86" fillId="0" borderId="62" xfId="6" applyFont="1" applyBorder="1" applyAlignment="1">
      <alignment horizontal="left" vertical="center" wrapText="1"/>
    </xf>
    <xf numFmtId="0" fontId="86" fillId="0" borderId="79" xfId="6" applyFont="1" applyBorder="1" applyAlignment="1">
      <alignment horizontal="left" vertical="center" wrapText="1"/>
    </xf>
    <xf numFmtId="0" fontId="86" fillId="0" borderId="60" xfId="6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wrapText="1" indent="1"/>
    </xf>
    <xf numFmtId="10" fontId="63" fillId="6" borderId="81" xfId="10" applyNumberFormat="1" applyFont="1" applyFill="1" applyBorder="1" applyAlignment="1">
      <alignment horizontal="center"/>
    </xf>
    <xf numFmtId="10" fontId="63" fillId="6" borderId="80" xfId="10" applyNumberFormat="1" applyFont="1" applyFill="1" applyBorder="1" applyAlignment="1">
      <alignment horizontal="center"/>
    </xf>
    <xf numFmtId="10" fontId="63" fillId="6" borderId="62" xfId="10" applyNumberFormat="1" applyFont="1" applyFill="1" applyBorder="1" applyAlignment="1">
      <alignment horizontal="center"/>
    </xf>
    <xf numFmtId="10" fontId="63" fillId="6" borderId="79" xfId="10" applyNumberFormat="1" applyFont="1" applyFill="1" applyBorder="1" applyAlignment="1">
      <alignment horizontal="center"/>
    </xf>
    <xf numFmtId="164" fontId="51" fillId="0" borderId="8" xfId="6" applyNumberFormat="1" applyFont="1" applyFill="1" applyBorder="1" applyAlignment="1">
      <alignment horizontal="right" vertical="center"/>
    </xf>
    <xf numFmtId="164" fontId="51" fillId="0" borderId="2" xfId="6" applyNumberFormat="1" applyFont="1" applyFill="1" applyBorder="1" applyAlignment="1">
      <alignment horizontal="right" vertical="center"/>
    </xf>
    <xf numFmtId="164" fontId="51" fillId="0" borderId="5" xfId="6" applyNumberFormat="1" applyFont="1" applyFill="1" applyBorder="1" applyAlignment="1">
      <alignment horizontal="right" vertical="center" wrapText="1"/>
    </xf>
    <xf numFmtId="0" fontId="60" fillId="6" borderId="5" xfId="6" applyFont="1" applyFill="1" applyBorder="1" applyAlignment="1">
      <alignment horizontal="center" vertical="center"/>
    </xf>
    <xf numFmtId="9" fontId="63" fillId="6" borderId="48" xfId="10" applyFont="1" applyFill="1" applyBorder="1" applyAlignment="1">
      <alignment horizontal="center"/>
    </xf>
    <xf numFmtId="9" fontId="63" fillId="6" borderId="55" xfId="10" applyFont="1" applyFill="1" applyBorder="1" applyAlignment="1">
      <alignment horizontal="center"/>
    </xf>
    <xf numFmtId="9" fontId="63" fillId="6" borderId="81" xfId="10" applyFont="1" applyFill="1" applyBorder="1" applyAlignment="1">
      <alignment horizontal="center"/>
    </xf>
    <xf numFmtId="9" fontId="63" fillId="6" borderId="80" xfId="10" applyFont="1" applyFill="1" applyBorder="1" applyAlignment="1">
      <alignment horizontal="center"/>
    </xf>
    <xf numFmtId="9" fontId="63" fillId="6" borderId="62" xfId="10" applyFont="1" applyFill="1" applyBorder="1" applyAlignment="1">
      <alignment horizontal="center"/>
    </xf>
    <xf numFmtId="9" fontId="63" fillId="6" borderId="79" xfId="10" applyFont="1" applyFill="1" applyBorder="1" applyAlignment="1">
      <alignment horizontal="center"/>
    </xf>
    <xf numFmtId="169" fontId="51" fillId="0" borderId="5" xfId="6" applyNumberFormat="1" applyFont="1" applyBorder="1" applyAlignment="1">
      <alignment horizontal="center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48" xfId="6" applyFont="1" applyFill="1" applyBorder="1" applyAlignment="1">
      <alignment horizontal="center" vertical="center"/>
    </xf>
    <xf numFmtId="0" fontId="51" fillId="5" borderId="47" xfId="6" applyFont="1" applyFill="1" applyBorder="1" applyAlignment="1">
      <alignment horizontal="center" vertical="center"/>
    </xf>
    <xf numFmtId="0" fontId="51" fillId="5" borderId="55" xfId="6" applyFont="1" applyFill="1" applyBorder="1" applyAlignment="1">
      <alignment horizontal="center" vertical="center"/>
    </xf>
    <xf numFmtId="167" fontId="51" fillId="0" borderId="81" xfId="6" applyNumberFormat="1" applyFont="1" applyBorder="1" applyAlignment="1">
      <alignment horizontal="left" vertical="center"/>
    </xf>
    <xf numFmtId="167" fontId="51" fillId="0" borderId="80" xfId="6" applyNumberFormat="1" applyFont="1" applyBorder="1" applyAlignment="1">
      <alignment horizontal="left" vertical="center"/>
    </xf>
    <xf numFmtId="167" fontId="51" fillId="0" borderId="57" xfId="6" applyNumberFormat="1" applyFont="1" applyBorder="1" applyAlignment="1">
      <alignment horizontal="left" vertical="center"/>
    </xf>
    <xf numFmtId="167" fontId="51" fillId="0" borderId="62" xfId="6" applyNumberFormat="1" applyFont="1" applyBorder="1" applyAlignment="1">
      <alignment horizontal="left" vertical="center"/>
    </xf>
    <xf numFmtId="167" fontId="51" fillId="0" borderId="79" xfId="6" applyNumberFormat="1" applyFont="1" applyBorder="1" applyAlignment="1">
      <alignment horizontal="left" vertical="center"/>
    </xf>
    <xf numFmtId="167" fontId="51" fillId="0" borderId="60" xfId="6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10" fillId="2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7" borderId="17" xfId="0" applyFont="1" applyFill="1" applyBorder="1" applyAlignment="1">
      <alignment horizontal="center" vertical="center"/>
    </xf>
    <xf numFmtId="0" fontId="10" fillId="7" borderId="16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/>
    </xf>
    <xf numFmtId="0" fontId="15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8" fillId="7" borderId="33" xfId="1" applyFont="1" applyFill="1" applyBorder="1" applyAlignment="1">
      <alignment horizontal="center" vertical="center"/>
    </xf>
    <xf numFmtId="0" fontId="18" fillId="7" borderId="32" xfId="1" applyFont="1" applyFill="1" applyBorder="1" applyAlignment="1">
      <alignment horizontal="center" vertical="center"/>
    </xf>
    <xf numFmtId="0" fontId="15" fillId="7" borderId="33" xfId="1" applyFont="1" applyFill="1" applyBorder="1" applyAlignment="1">
      <alignment horizontal="center" vertical="center"/>
    </xf>
    <xf numFmtId="0" fontId="15" fillId="7" borderId="32" xfId="1" applyFont="1" applyFill="1" applyBorder="1" applyAlignment="1">
      <alignment horizontal="center" vertical="center"/>
    </xf>
    <xf numFmtId="164" fontId="15" fillId="7" borderId="30" xfId="0" applyNumberFormat="1" applyFont="1" applyFill="1" applyBorder="1" applyAlignment="1">
      <alignment horizontal="center" vertical="center" wrapText="1"/>
    </xf>
    <xf numFmtId="164" fontId="15" fillId="7" borderId="27" xfId="0" applyNumberFormat="1" applyFont="1" applyFill="1" applyBorder="1" applyAlignment="1">
      <alignment horizontal="center" vertical="center" wrapText="1"/>
    </xf>
    <xf numFmtId="0" fontId="18" fillId="4" borderId="0" xfId="1" applyFont="1" applyFill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 wrapText="1"/>
    </xf>
    <xf numFmtId="0" fontId="15" fillId="7" borderId="34" xfId="1" applyFont="1" applyFill="1" applyBorder="1" applyAlignment="1">
      <alignment horizontal="center" vertical="center"/>
    </xf>
    <xf numFmtId="0" fontId="15" fillId="7" borderId="24" xfId="1" applyFont="1" applyFill="1" applyBorder="1" applyAlignment="1">
      <alignment horizontal="center" vertical="center"/>
    </xf>
    <xf numFmtId="0" fontId="15" fillId="7" borderId="31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20" fillId="7" borderId="31" xfId="1" applyFont="1" applyFill="1" applyBorder="1" applyAlignment="1">
      <alignment horizontal="center" vertical="center" wrapText="1"/>
    </xf>
    <xf numFmtId="0" fontId="20" fillId="7" borderId="28" xfId="1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37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37" xfId="0" applyFont="1" applyBorder="1" applyAlignment="1">
      <alignment wrapText="1"/>
    </xf>
    <xf numFmtId="0" fontId="15" fillId="0" borderId="20" xfId="0" applyFont="1" applyBorder="1" applyAlignment="1">
      <alignment horizontal="left"/>
    </xf>
    <xf numFmtId="0" fontId="15" fillId="0" borderId="21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 wrapText="1"/>
    </xf>
    <xf numFmtId="0" fontId="15" fillId="0" borderId="23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5" fillId="0" borderId="23" xfId="0" applyFont="1" applyBorder="1" applyAlignment="1">
      <alignment horizontal="left" vertical="top"/>
    </xf>
    <xf numFmtId="0" fontId="20" fillId="0" borderId="40" xfId="0" applyFont="1" applyBorder="1" applyAlignment="1">
      <alignment horizontal="left" vertical="top" wrapText="1"/>
    </xf>
    <xf numFmtId="0" fontId="20" fillId="0" borderId="39" xfId="0" applyFont="1" applyBorder="1" applyAlignment="1">
      <alignment horizontal="left" vertical="top" wrapText="1"/>
    </xf>
    <xf numFmtId="0" fontId="20" fillId="0" borderId="38" xfId="0" applyFont="1" applyBorder="1" applyAlignment="1">
      <alignment horizontal="left" vertical="top" wrapText="1"/>
    </xf>
    <xf numFmtId="0" fontId="13" fillId="0" borderId="0" xfId="1" applyFont="1" applyAlignment="1">
      <alignment horizontal="center" vertical="center" wrapText="1"/>
    </xf>
    <xf numFmtId="0" fontId="15" fillId="0" borderId="41" xfId="0" applyFont="1" applyBorder="1" applyAlignment="1">
      <alignment horizontal="center" vertical="top"/>
    </xf>
    <xf numFmtId="0" fontId="15" fillId="0" borderId="36" xfId="0" applyFont="1" applyBorder="1" applyAlignment="1">
      <alignment horizontal="center" vertical="top"/>
    </xf>
    <xf numFmtId="0" fontId="15" fillId="0" borderId="44" xfId="0" applyFont="1" applyBorder="1" applyAlignment="1">
      <alignment horizontal="center" vertical="center"/>
    </xf>
    <xf numFmtId="0" fontId="15" fillId="0" borderId="43" xfId="0" applyFont="1" applyBorder="1"/>
    <xf numFmtId="0" fontId="0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5" fillId="0" borderId="40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0" fillId="0" borderId="36" xfId="0" applyFont="1" applyBorder="1" applyAlignment="1">
      <alignment horizontal="left" vertical="center"/>
    </xf>
    <xf numFmtId="0" fontId="0" fillId="0" borderId="35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15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5" fillId="4" borderId="0" xfId="1" applyFont="1" applyFill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36" fillId="0" borderId="0" xfId="3" applyFont="1" applyAlignment="1">
      <alignment horizontal="center"/>
    </xf>
    <xf numFmtId="0" fontId="3" fillId="0" borderId="0" xfId="3" applyFont="1" applyBorder="1" applyAlignment="1">
      <alignment horizontal="center"/>
    </xf>
    <xf numFmtId="0" fontId="37" fillId="4" borderId="0" xfId="3" applyFont="1" applyFill="1" applyBorder="1" applyAlignment="1">
      <alignment horizontal="center"/>
    </xf>
    <xf numFmtId="0" fontId="28" fillId="0" borderId="0" xfId="3" applyFont="1" applyBorder="1" applyAlignment="1">
      <alignment horizontal="center" vertical="center" wrapText="1"/>
    </xf>
    <xf numFmtId="0" fontId="3" fillId="0" borderId="0" xfId="3" applyFont="1" applyAlignment="1">
      <alignment horizontal="right"/>
    </xf>
    <xf numFmtId="0" fontId="11" fillId="0" borderId="0" xfId="3" applyFont="1" applyAlignment="1">
      <alignment horizontal="center"/>
    </xf>
    <xf numFmtId="0" fontId="40" fillId="0" borderId="19" xfId="3" applyFont="1" applyBorder="1" applyAlignment="1">
      <alignment horizontal="center" vertical="center"/>
    </xf>
    <xf numFmtId="0" fontId="5" fillId="4" borderId="0" xfId="3" applyFont="1" applyFill="1" applyAlignment="1">
      <alignment horizontal="center" vertical="center"/>
    </xf>
    <xf numFmtId="0" fontId="5" fillId="4" borderId="18" xfId="3" applyFont="1" applyFill="1" applyBorder="1" applyAlignment="1">
      <alignment horizontal="center" vertical="center"/>
    </xf>
    <xf numFmtId="0" fontId="44" fillId="4" borderId="0" xfId="3" applyFont="1" applyFill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44" fillId="4" borderId="24" xfId="1" applyFont="1" applyFill="1" applyBorder="1" applyAlignment="1">
      <alignment horizontal="right" vertical="center"/>
    </xf>
    <xf numFmtId="0" fontId="44" fillId="4" borderId="54" xfId="1" applyFont="1" applyFill="1" applyBorder="1" applyAlignment="1">
      <alignment horizontal="right" vertical="center"/>
    </xf>
    <xf numFmtId="0" fontId="44" fillId="4" borderId="15" xfId="1" applyFont="1" applyFill="1" applyBorder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3" fillId="0" borderId="0" xfId="4" applyFont="1" applyAlignment="1">
      <alignment horizontal="center" vertical="center"/>
    </xf>
    <xf numFmtId="0" fontId="3" fillId="0" borderId="48" xfId="2" applyFont="1" applyFill="1" applyBorder="1" applyAlignment="1">
      <alignment horizontal="left" vertical="center"/>
    </xf>
    <xf numFmtId="0" fontId="3" fillId="0" borderId="55" xfId="2" applyFont="1" applyFill="1" applyBorder="1" applyAlignment="1">
      <alignment horizontal="left" vertical="center"/>
    </xf>
    <xf numFmtId="0" fontId="11" fillId="0" borderId="0" xfId="4" applyFont="1" applyAlignment="1">
      <alignment horizontal="center"/>
    </xf>
    <xf numFmtId="0" fontId="5" fillId="0" borderId="33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15" fillId="4" borderId="0" xfId="0" applyFont="1" applyFill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15" fillId="7" borderId="34" xfId="0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164" fontId="15" fillId="7" borderId="49" xfId="0" applyNumberFormat="1" applyFont="1" applyFill="1" applyBorder="1" applyAlignment="1">
      <alignment horizontal="center" vertical="center" wrapText="1"/>
    </xf>
    <xf numFmtId="164" fontId="15" fillId="7" borderId="59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 wrapText="1"/>
    </xf>
    <xf numFmtId="0" fontId="15" fillId="7" borderId="52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right" vertical="center"/>
    </xf>
    <xf numFmtId="0" fontId="15" fillId="3" borderId="29" xfId="0" applyFont="1" applyFill="1" applyBorder="1" applyAlignment="1">
      <alignment horizontal="right" vertical="center"/>
    </xf>
    <xf numFmtId="0" fontId="19" fillId="7" borderId="20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7" borderId="26" xfId="0" applyFont="1" applyFill="1" applyBorder="1" applyAlignment="1">
      <alignment horizontal="center" vertical="center"/>
    </xf>
    <xf numFmtId="0" fontId="19" fillId="7" borderId="56" xfId="0" applyFont="1" applyFill="1" applyBorder="1" applyAlignment="1">
      <alignment horizontal="center" vertical="center"/>
    </xf>
    <xf numFmtId="0" fontId="15" fillId="7" borderId="35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2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0" fontId="15" fillId="7" borderId="25" xfId="1" applyFont="1" applyFill="1" applyBorder="1" applyAlignment="1">
      <alignment horizontal="center" vertical="center" wrapText="1"/>
    </xf>
    <xf numFmtId="0" fontId="15" fillId="7" borderId="21" xfId="1" applyFont="1" applyFill="1" applyBorder="1" applyAlignment="1">
      <alignment horizontal="center" vertical="center" wrapText="1"/>
    </xf>
    <xf numFmtId="0" fontId="15" fillId="7" borderId="22" xfId="1" applyFont="1" applyFill="1" applyBorder="1" applyAlignment="1">
      <alignment horizontal="center" vertical="center" wrapText="1"/>
    </xf>
    <xf numFmtId="0" fontId="15" fillId="7" borderId="20" xfId="1" applyFont="1" applyFill="1" applyBorder="1" applyAlignment="1">
      <alignment horizontal="center" vertical="center"/>
    </xf>
    <xf numFmtId="0" fontId="15" fillId="7" borderId="23" xfId="1" applyFont="1" applyFill="1" applyBorder="1" applyAlignment="1">
      <alignment horizontal="center" vertical="center"/>
    </xf>
    <xf numFmtId="0" fontId="19" fillId="7" borderId="33" xfId="1" applyFont="1" applyFill="1" applyBorder="1" applyAlignment="1">
      <alignment horizontal="center" vertical="center" wrapText="1"/>
    </xf>
    <xf numFmtId="0" fontId="19" fillId="7" borderId="32" xfId="1" applyFont="1" applyFill="1" applyBorder="1" applyAlignment="1">
      <alignment horizontal="center" vertical="center" wrapText="1"/>
    </xf>
    <xf numFmtId="164" fontId="19" fillId="7" borderId="30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 wrapText="1"/>
    </xf>
    <xf numFmtId="0" fontId="47" fillId="7" borderId="31" xfId="1" applyFont="1" applyFill="1" applyBorder="1" applyAlignment="1">
      <alignment horizontal="center" vertical="center" wrapText="1"/>
    </xf>
    <xf numFmtId="0" fontId="47" fillId="7" borderId="28" xfId="1" applyFont="1" applyFill="1" applyBorder="1" applyAlignment="1">
      <alignment horizontal="center" vertical="center" wrapText="1"/>
    </xf>
    <xf numFmtId="0" fontId="19" fillId="7" borderId="44" xfId="1" applyFont="1" applyFill="1" applyBorder="1" applyAlignment="1">
      <alignment horizontal="center" vertical="center"/>
    </xf>
    <xf numFmtId="0" fontId="19" fillId="7" borderId="43" xfId="1" applyFont="1" applyFill="1" applyBorder="1" applyAlignment="1">
      <alignment horizontal="center" vertical="center"/>
    </xf>
    <xf numFmtId="0" fontId="19" fillId="7" borderId="42" xfId="1" applyFont="1" applyFill="1" applyBorder="1" applyAlignment="1">
      <alignment horizontal="center" vertical="center"/>
    </xf>
    <xf numFmtId="0" fontId="19" fillId="7" borderId="31" xfId="1" applyFont="1" applyFill="1" applyBorder="1" applyAlignment="1">
      <alignment horizontal="center" vertical="center" wrapText="1"/>
    </xf>
    <xf numFmtId="0" fontId="19" fillId="7" borderId="2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wrapText="1"/>
    </xf>
    <xf numFmtId="0" fontId="0" fillId="0" borderId="10" xfId="0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20" fillId="0" borderId="31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wrapText="1"/>
    </xf>
    <xf numFmtId="0" fontId="15" fillId="0" borderId="16" xfId="0" applyFont="1" applyBorder="1" applyAlignment="1">
      <alignment horizontal="left" vertical="top" wrapText="1"/>
    </xf>
    <xf numFmtId="0" fontId="0" fillId="0" borderId="66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15" fillId="0" borderId="17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0" fillId="0" borderId="9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/>
    </xf>
    <xf numFmtId="0" fontId="15" fillId="7" borderId="16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top" wrapText="1"/>
    </xf>
    <xf numFmtId="0" fontId="0" fillId="0" borderId="58" xfId="0" applyFont="1" applyBorder="1" applyAlignment="1">
      <alignment horizontal="center" vertical="top"/>
    </xf>
    <xf numFmtId="0" fontId="0" fillId="0" borderId="9" xfId="0" applyFont="1" applyBorder="1" applyAlignment="1">
      <alignment horizontal="center" vertical="top"/>
    </xf>
    <xf numFmtId="0" fontId="0" fillId="0" borderId="50" xfId="0" applyFont="1" applyBorder="1" applyAlignment="1">
      <alignment horizontal="center" vertical="top"/>
    </xf>
    <xf numFmtId="0" fontId="0" fillId="0" borderId="51" xfId="0" applyFont="1" applyBorder="1" applyAlignment="1">
      <alignment horizontal="center" vertical="center"/>
    </xf>
    <xf numFmtId="0" fontId="0" fillId="0" borderId="9" xfId="0" applyFont="1" applyBorder="1"/>
    <xf numFmtId="0" fontId="0" fillId="0" borderId="50" xfId="0" applyFont="1" applyBorder="1"/>
    <xf numFmtId="0" fontId="0" fillId="0" borderId="65" xfId="0" applyFont="1" applyBorder="1" applyAlignment="1">
      <alignment horizontal="left" wrapText="1"/>
    </xf>
    <xf numFmtId="0" fontId="0" fillId="0" borderId="29" xfId="0" applyFont="1" applyBorder="1" applyAlignment="1">
      <alignment horizontal="left" wrapText="1"/>
    </xf>
    <xf numFmtId="0" fontId="0" fillId="0" borderId="65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18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9" xfId="0" applyFill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15" fillId="7" borderId="15" xfId="0" applyFont="1" applyFill="1" applyBorder="1" applyAlignment="1">
      <alignment horizontal="center" vertical="center" wrapText="1"/>
    </xf>
    <xf numFmtId="0" fontId="0" fillId="7" borderId="32" xfId="0" applyFill="1" applyBorder="1" applyAlignment="1">
      <alignment horizontal="center"/>
    </xf>
    <xf numFmtId="0" fontId="44" fillId="4" borderId="0" xfId="1" applyFont="1" applyFill="1" applyAlignment="1">
      <alignment horizontal="center" vertical="center" wrapText="1"/>
    </xf>
    <xf numFmtId="0" fontId="49" fillId="0" borderId="0" xfId="1" applyFont="1" applyAlignment="1">
      <alignment horizontal="center" vertical="center" wrapText="1"/>
    </xf>
    <xf numFmtId="0" fontId="3" fillId="7" borderId="34" xfId="1" applyFill="1" applyBorder="1" applyAlignment="1">
      <alignment horizontal="center" vertical="center"/>
    </xf>
    <xf numFmtId="0" fontId="3" fillId="7" borderId="24" xfId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 wrapText="1"/>
    </xf>
    <xf numFmtId="0" fontId="3" fillId="7" borderId="15" xfId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/>
    </xf>
    <xf numFmtId="0" fontId="15" fillId="7" borderId="52" xfId="1" applyFont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/>
    </xf>
    <xf numFmtId="0" fontId="3" fillId="7" borderId="15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28" xfId="1" applyFill="1" applyBorder="1" applyAlignment="1">
      <alignment horizontal="center" vertical="center" wrapText="1"/>
    </xf>
    <xf numFmtId="0" fontId="15" fillId="7" borderId="59" xfId="1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horizontal="left" vertical="center"/>
    </xf>
    <xf numFmtId="0" fontId="3" fillId="7" borderId="10" xfId="1" applyFill="1" applyBorder="1" applyAlignment="1">
      <alignment horizontal="center" vertical="center" wrapText="1"/>
    </xf>
    <xf numFmtId="0" fontId="49" fillId="7" borderId="44" xfId="0" applyFont="1" applyFill="1" applyBorder="1" applyAlignment="1">
      <alignment horizontal="center" vertical="center" wrapText="1"/>
    </xf>
    <xf numFmtId="0" fontId="49" fillId="7" borderId="43" xfId="0" applyFont="1" applyFill="1" applyBorder="1" applyAlignment="1">
      <alignment horizontal="center" vertical="center" wrapText="1"/>
    </xf>
    <xf numFmtId="0" fontId="49" fillId="7" borderId="4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49" fillId="0" borderId="26" xfId="0" applyFont="1" applyFill="1" applyBorder="1" applyAlignment="1">
      <alignment horizontal="center" vertical="center"/>
    </xf>
    <xf numFmtId="0" fontId="49" fillId="7" borderId="40" xfId="0" applyFont="1" applyFill="1" applyBorder="1" applyAlignment="1">
      <alignment horizontal="center" vertical="center" wrapText="1"/>
    </xf>
    <xf numFmtId="0" fontId="49" fillId="7" borderId="74" xfId="0" applyFont="1" applyFill="1" applyBorder="1" applyAlignment="1">
      <alignment horizontal="center" vertical="center" wrapText="1"/>
    </xf>
    <xf numFmtId="0" fontId="49" fillId="7" borderId="36" xfId="0" applyFont="1" applyFill="1" applyBorder="1" applyAlignment="1">
      <alignment horizontal="center" vertical="center" wrapText="1"/>
    </xf>
    <xf numFmtId="0" fontId="49" fillId="7" borderId="12" xfId="0" applyFont="1" applyFill="1" applyBorder="1" applyAlignment="1">
      <alignment horizontal="center" vertical="center" wrapText="1"/>
    </xf>
    <xf numFmtId="0" fontId="49" fillId="7" borderId="35" xfId="0" applyFont="1" applyFill="1" applyBorder="1" applyAlignment="1">
      <alignment horizontal="center" vertical="center" wrapText="1"/>
    </xf>
    <xf numFmtId="0" fontId="49" fillId="7" borderId="56" xfId="0" applyFont="1" applyFill="1" applyBorder="1" applyAlignment="1">
      <alignment horizontal="center" vertical="center" wrapText="1"/>
    </xf>
    <xf numFmtId="0" fontId="0" fillId="0" borderId="48" xfId="0" applyFont="1" applyBorder="1" applyAlignment="1"/>
    <xf numFmtId="0" fontId="0" fillId="0" borderId="47" xfId="0" applyFont="1" applyBorder="1" applyAlignment="1"/>
    <xf numFmtId="0" fontId="0" fillId="0" borderId="48" xfId="0" applyFont="1" applyBorder="1" applyAlignment="1">
      <alignment wrapText="1"/>
    </xf>
    <xf numFmtId="0" fontId="0" fillId="0" borderId="47" xfId="0" applyFont="1" applyBorder="1" applyAlignment="1">
      <alignment wrapText="1"/>
    </xf>
    <xf numFmtId="0" fontId="0" fillId="0" borderId="55" xfId="0" applyFont="1" applyBorder="1" applyAlignment="1">
      <alignment wrapText="1"/>
    </xf>
    <xf numFmtId="0" fontId="0" fillId="0" borderId="75" xfId="0" applyFont="1" applyBorder="1" applyAlignment="1">
      <alignment wrapText="1"/>
    </xf>
    <xf numFmtId="0" fontId="0" fillId="0" borderId="66" xfId="0" applyFont="1" applyBorder="1" applyAlignment="1"/>
    <xf numFmtId="0" fontId="0" fillId="0" borderId="0" xfId="0" applyFont="1" applyBorder="1" applyAlignment="1"/>
    <xf numFmtId="0" fontId="0" fillId="0" borderId="66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55" xfId="0" applyFont="1" applyBorder="1" applyAlignment="1"/>
    <xf numFmtId="0" fontId="25" fillId="0" borderId="40" xfId="0" applyFont="1" applyBorder="1" applyAlignment="1">
      <alignment horizontal="right" vertical="center"/>
    </xf>
    <xf numFmtId="0" fontId="25" fillId="0" borderId="39" xfId="0" applyFont="1" applyBorder="1" applyAlignment="1">
      <alignment horizontal="right" vertical="center"/>
    </xf>
    <xf numFmtId="0" fontId="25" fillId="0" borderId="74" xfId="0" applyFont="1" applyBorder="1" applyAlignment="1">
      <alignment horizontal="right" vertical="center"/>
    </xf>
    <xf numFmtId="0" fontId="25" fillId="0" borderId="35" xfId="0" applyFont="1" applyBorder="1" applyAlignment="1">
      <alignment horizontal="right" vertical="center"/>
    </xf>
    <xf numFmtId="0" fontId="25" fillId="0" borderId="26" xfId="0" applyFont="1" applyBorder="1" applyAlignment="1">
      <alignment horizontal="right" vertical="center"/>
    </xf>
    <xf numFmtId="0" fontId="25" fillId="0" borderId="56" xfId="0" applyFont="1" applyBorder="1" applyAlignment="1">
      <alignment horizontal="right" vertical="center"/>
    </xf>
    <xf numFmtId="4" fontId="25" fillId="0" borderId="44" xfId="0" applyNumberFormat="1" applyFont="1" applyBorder="1" applyAlignment="1">
      <alignment horizontal="right" vertical="center"/>
    </xf>
    <xf numFmtId="4" fontId="25" fillId="0" borderId="42" xfId="0" applyNumberFormat="1" applyFont="1" applyBorder="1" applyAlignment="1">
      <alignment horizontal="right" vertical="center"/>
    </xf>
    <xf numFmtId="0" fontId="25" fillId="0" borderId="73" xfId="0" applyFont="1" applyBorder="1" applyAlignment="1">
      <alignment horizontal="right"/>
    </xf>
    <xf numFmtId="0" fontId="25" fillId="0" borderId="72" xfId="0" applyFont="1" applyBorder="1" applyAlignment="1">
      <alignment horizontal="right"/>
    </xf>
    <xf numFmtId="0" fontId="25" fillId="0" borderId="71" xfId="0" applyFont="1" applyBorder="1" applyAlignment="1">
      <alignment horizontal="right"/>
    </xf>
    <xf numFmtId="0" fontId="25" fillId="0" borderId="70" xfId="0" applyFont="1" applyBorder="1" applyAlignment="1">
      <alignment horizontal="right"/>
    </xf>
    <xf numFmtId="0" fontId="25" fillId="0" borderId="69" xfId="0" applyFont="1" applyBorder="1" applyAlignment="1">
      <alignment horizontal="right"/>
    </xf>
    <xf numFmtId="0" fontId="25" fillId="0" borderId="68" xfId="0" applyFont="1" applyBorder="1" applyAlignment="1">
      <alignment horizontal="right"/>
    </xf>
    <xf numFmtId="4" fontId="25" fillId="0" borderId="44" xfId="0" applyNumberFormat="1" applyFont="1" applyBorder="1" applyAlignment="1">
      <alignment horizontal="center" vertical="center"/>
    </xf>
    <xf numFmtId="4" fontId="25" fillId="0" borderId="42" xfId="0" applyNumberFormat="1" applyFont="1" applyBorder="1" applyAlignment="1">
      <alignment horizontal="center" vertical="center"/>
    </xf>
  </cellXfs>
  <cellStyles count="11">
    <cellStyle name="Normalny" xfId="0" builtinId="0"/>
    <cellStyle name="Normalny 2" xfId="1"/>
    <cellStyle name="Normalny 2 2" xfId="2"/>
    <cellStyle name="Normalny 3" xfId="3"/>
    <cellStyle name="Normalny 4" xfId="4"/>
    <cellStyle name="Normalny 5" xfId="6"/>
    <cellStyle name="Normalny_Wniosek" xfId="9"/>
    <cellStyle name="Procentowy" xfId="10" builtinId="5"/>
    <cellStyle name="Procentowy 2" xfId="7"/>
    <cellStyle name="Walutowy 2" xfId="5"/>
    <cellStyle name="Walutowy 3" xfId="8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showGridLines="0" view="pageBreakPreview" topLeftCell="A148" zoomScale="85" zoomScaleNormal="100" zoomScaleSheetLayoutView="85" workbookViewId="0">
      <selection activeCell="B95" sqref="B95"/>
    </sheetView>
  </sheetViews>
  <sheetFormatPr defaultColWidth="9.140625" defaultRowHeight="18.75"/>
  <cols>
    <col min="1" max="1" width="38" style="510" customWidth="1"/>
    <col min="2" max="3" width="36.5703125" style="510" bestFit="1" customWidth="1"/>
    <col min="4" max="4" width="19" style="510" customWidth="1"/>
    <col min="5" max="5" width="16" style="510" bestFit="1" customWidth="1"/>
    <col min="6" max="6" width="10.85546875" style="509" hidden="1" customWidth="1"/>
    <col min="7" max="7" width="97.42578125" style="509" hidden="1" customWidth="1"/>
    <col min="8" max="8" width="11.5703125" style="509" customWidth="1"/>
    <col min="9" max="9" width="13.140625" style="509" customWidth="1"/>
    <col min="10" max="11" width="9.140625" style="509" customWidth="1"/>
    <col min="12" max="16384" width="9.140625" style="509"/>
  </cols>
  <sheetData>
    <row r="1" spans="1:7" s="582" customFormat="1" ht="15.75" customHeight="1">
      <c r="A1" s="590"/>
      <c r="B1" s="590"/>
      <c r="C1" s="590"/>
      <c r="D1" s="734"/>
      <c r="E1" s="734"/>
    </row>
    <row r="2" spans="1:7" s="582" customFormat="1" ht="15.75">
      <c r="A2" s="596"/>
      <c r="B2" s="590"/>
      <c r="C2" s="590"/>
      <c r="D2" s="734"/>
      <c r="E2" s="734"/>
    </row>
    <row r="3" spans="1:7" s="582" customFormat="1" ht="15.75">
      <c r="A3" s="595" t="s">
        <v>316</v>
      </c>
      <c r="B3" s="590"/>
      <c r="C3" s="590"/>
      <c r="D3" s="594"/>
      <c r="E3" s="590"/>
    </row>
    <row r="4" spans="1:7" s="582" customFormat="1" ht="15.75">
      <c r="A4" s="590"/>
      <c r="B4" s="590"/>
      <c r="C4" s="593"/>
      <c r="D4" s="590"/>
      <c r="E4" s="590"/>
    </row>
    <row r="5" spans="1:7" s="582" customFormat="1" ht="15.75">
      <c r="A5" s="590"/>
      <c r="B5" s="590"/>
      <c r="C5" s="590"/>
      <c r="D5" s="589" t="s">
        <v>52</v>
      </c>
      <c r="E5" s="592"/>
    </row>
    <row r="6" spans="1:7" s="582" customFormat="1" ht="15.75">
      <c r="A6" s="591"/>
      <c r="B6" s="590"/>
      <c r="C6" s="590"/>
      <c r="D6" s="589" t="s">
        <v>125</v>
      </c>
      <c r="E6" s="588"/>
    </row>
    <row r="7" spans="1:7">
      <c r="A7" s="735" t="s">
        <v>315</v>
      </c>
      <c r="B7" s="735"/>
      <c r="C7" s="735"/>
      <c r="D7" s="735"/>
      <c r="E7" s="735"/>
    </row>
    <row r="8" spans="1:7" ht="18.75" customHeight="1">
      <c r="A8" s="717" t="s">
        <v>314</v>
      </c>
      <c r="B8" s="717"/>
      <c r="C8" s="717"/>
      <c r="D8" s="717"/>
      <c r="E8" s="717"/>
    </row>
    <row r="9" spans="1:7" ht="18.75" customHeight="1">
      <c r="A9" s="717" t="s">
        <v>329</v>
      </c>
      <c r="B9" s="717"/>
      <c r="C9" s="717"/>
      <c r="D9" s="717"/>
      <c r="E9" s="717"/>
      <c r="G9" s="587" t="s">
        <v>313</v>
      </c>
    </row>
    <row r="10" spans="1:7">
      <c r="A10" s="530"/>
      <c r="B10" s="530"/>
      <c r="C10" s="530"/>
      <c r="D10" s="530"/>
      <c r="E10" s="530"/>
      <c r="G10" s="586" t="s">
        <v>312</v>
      </c>
    </row>
    <row r="11" spans="1:7" ht="18.75" customHeight="1">
      <c r="A11" s="718" t="s">
        <v>330</v>
      </c>
      <c r="B11" s="718"/>
      <c r="C11" s="718"/>
      <c r="D11" s="718"/>
      <c r="E11" s="718"/>
      <c r="G11" s="586" t="s">
        <v>311</v>
      </c>
    </row>
    <row r="12" spans="1:7" ht="86.25" customHeight="1">
      <c r="A12" s="742" t="s">
        <v>381</v>
      </c>
      <c r="B12" s="743"/>
      <c r="C12" s="743"/>
      <c r="D12" s="743"/>
      <c r="E12" s="743"/>
      <c r="G12" s="585"/>
    </row>
    <row r="13" spans="1:7" ht="29.25" customHeight="1">
      <c r="A13" s="584"/>
      <c r="B13" s="584"/>
      <c r="C13" s="584"/>
      <c r="D13" s="584"/>
      <c r="E13" s="584"/>
      <c r="G13" s="583" t="s">
        <v>310</v>
      </c>
    </row>
    <row r="14" spans="1:7" ht="18.75" customHeight="1">
      <c r="A14" s="747" t="s">
        <v>309</v>
      </c>
      <c r="B14" s="747"/>
      <c r="C14" s="747"/>
      <c r="D14" s="747"/>
      <c r="E14" s="747"/>
      <c r="G14" s="583"/>
    </row>
    <row r="15" spans="1:7" s="582" customFormat="1" ht="15.75" customHeight="1">
      <c r="A15" s="728" t="s">
        <v>308</v>
      </c>
      <c r="B15" s="728"/>
      <c r="C15" s="728"/>
      <c r="D15" s="728"/>
      <c r="E15" s="728"/>
    </row>
    <row r="16" spans="1:7" ht="24.75" customHeight="1">
      <c r="A16" s="714" t="s">
        <v>307</v>
      </c>
      <c r="B16" s="715"/>
      <c r="C16" s="715"/>
      <c r="D16" s="715"/>
      <c r="E16" s="716"/>
    </row>
    <row r="17" spans="1:5" ht="68.25" customHeight="1">
      <c r="A17" s="744" t="s">
        <v>367</v>
      </c>
      <c r="B17" s="745"/>
      <c r="C17" s="745"/>
      <c r="D17" s="745"/>
      <c r="E17" s="746"/>
    </row>
    <row r="18" spans="1:5" ht="27" customHeight="1">
      <c r="A18" s="714" t="s">
        <v>306</v>
      </c>
      <c r="B18" s="715"/>
      <c r="C18" s="715"/>
      <c r="D18" s="715"/>
      <c r="E18" s="716"/>
    </row>
    <row r="19" spans="1:5" ht="39.75" customHeight="1">
      <c r="A19" s="722" t="s">
        <v>305</v>
      </c>
      <c r="B19" s="722"/>
      <c r="C19" s="722"/>
      <c r="D19" s="722"/>
      <c r="E19" s="722"/>
    </row>
    <row r="20" spans="1:5" ht="9.75" customHeight="1">
      <c r="A20" s="721"/>
      <c r="B20" s="721"/>
      <c r="C20" s="721"/>
      <c r="D20" s="721"/>
      <c r="E20" s="721"/>
    </row>
    <row r="21" spans="1:5" ht="45" customHeight="1">
      <c r="A21" s="719" t="s">
        <v>304</v>
      </c>
      <c r="B21" s="719"/>
      <c r="C21" s="719"/>
      <c r="D21" s="719"/>
      <c r="E21" s="719"/>
    </row>
    <row r="22" spans="1:5" ht="18.75" customHeight="1">
      <c r="A22" s="581"/>
      <c r="B22" s="723" t="s">
        <v>303</v>
      </c>
      <c r="C22" s="724"/>
      <c r="D22" s="724"/>
      <c r="E22" s="725"/>
    </row>
    <row r="23" spans="1:5" ht="65.25" customHeight="1">
      <c r="A23" s="580"/>
      <c r="B23" s="579" t="s">
        <v>302</v>
      </c>
      <c r="C23" s="579" t="s">
        <v>301</v>
      </c>
      <c r="D23" s="726" t="s">
        <v>300</v>
      </c>
      <c r="E23" s="727"/>
    </row>
    <row r="24" spans="1:5">
      <c r="A24" s="658" t="s">
        <v>333</v>
      </c>
      <c r="B24" s="578"/>
      <c r="C24" s="578"/>
      <c r="D24" s="731">
        <f>B24+kwota_BP_2012_sw</f>
        <v>0</v>
      </c>
      <c r="E24" s="732"/>
    </row>
    <row r="25" spans="1:5">
      <c r="A25" s="658" t="s">
        <v>339</v>
      </c>
      <c r="B25" s="576"/>
      <c r="C25" s="576"/>
      <c r="D25" s="731">
        <f>B25+kwota_BP_2011_sw</f>
        <v>0</v>
      </c>
      <c r="E25" s="732"/>
    </row>
    <row r="26" spans="1:5">
      <c r="A26" s="577" t="s">
        <v>78</v>
      </c>
      <c r="B26" s="576">
        <f>SUM(B24:B25)</f>
        <v>0</v>
      </c>
      <c r="C26" s="576">
        <f>SUM(C24:C25)</f>
        <v>0</v>
      </c>
      <c r="D26" s="729">
        <f>SUM(D24:E25)</f>
        <v>0</v>
      </c>
      <c r="E26" s="730"/>
    </row>
    <row r="27" spans="1:5" ht="15" customHeight="1">
      <c r="A27" s="755"/>
      <c r="B27" s="755"/>
      <c r="C27" s="755"/>
      <c r="D27" s="755"/>
      <c r="E27" s="755"/>
    </row>
    <row r="28" spans="1:5" ht="15" customHeight="1">
      <c r="A28" s="756"/>
      <c r="B28" s="756"/>
      <c r="C28" s="756"/>
      <c r="D28" s="756"/>
      <c r="E28" s="756"/>
    </row>
    <row r="29" spans="1:5" ht="30.75" customHeight="1">
      <c r="A29" s="756"/>
      <c r="B29" s="756"/>
      <c r="C29" s="756"/>
      <c r="D29" s="756"/>
      <c r="E29" s="756"/>
    </row>
    <row r="30" spans="1:5" ht="9" customHeight="1">
      <c r="A30" s="575"/>
      <c r="B30" s="574"/>
      <c r="C30" s="574"/>
      <c r="D30" s="574"/>
      <c r="E30" s="574"/>
    </row>
    <row r="31" spans="1:5" ht="18.75" customHeight="1">
      <c r="A31" s="747" t="s">
        <v>299</v>
      </c>
      <c r="B31" s="747"/>
      <c r="C31" s="747"/>
      <c r="D31" s="747"/>
      <c r="E31" s="747"/>
    </row>
    <row r="32" spans="1:5" ht="18.75" customHeight="1">
      <c r="A32" s="672" t="s">
        <v>298</v>
      </c>
      <c r="B32" s="672"/>
      <c r="C32" s="672"/>
      <c r="D32" s="672"/>
      <c r="E32" s="672"/>
    </row>
    <row r="33" spans="1:9" ht="15.75" customHeight="1">
      <c r="A33" s="749"/>
      <c r="B33" s="750"/>
      <c r="C33" s="750"/>
      <c r="D33" s="750"/>
      <c r="E33" s="751"/>
    </row>
    <row r="34" spans="1:9" ht="15.75" customHeight="1">
      <c r="A34" s="752"/>
      <c r="B34" s="753"/>
      <c r="C34" s="753"/>
      <c r="D34" s="753"/>
      <c r="E34" s="754"/>
    </row>
    <row r="35" spans="1:9">
      <c r="A35" s="555"/>
    </row>
    <row r="36" spans="1:9" ht="18.75" customHeight="1">
      <c r="A36" s="748" t="s">
        <v>297</v>
      </c>
      <c r="B36" s="748"/>
      <c r="C36" s="748"/>
      <c r="D36" s="748"/>
      <c r="E36" s="748"/>
    </row>
    <row r="37" spans="1:9" ht="18.75" customHeight="1">
      <c r="A37" s="748"/>
      <c r="B37" s="748"/>
      <c r="C37" s="748"/>
      <c r="D37" s="748"/>
      <c r="E37" s="748"/>
    </row>
    <row r="38" spans="1:9" ht="18.75" customHeight="1">
      <c r="A38" s="719"/>
      <c r="B38" s="719"/>
      <c r="C38" s="719"/>
      <c r="D38" s="719"/>
      <c r="E38" s="719"/>
    </row>
    <row r="39" spans="1:9">
      <c r="A39" s="551"/>
      <c r="B39" s="565" t="s">
        <v>252</v>
      </c>
      <c r="C39" s="565" t="s">
        <v>129</v>
      </c>
      <c r="D39" s="689" t="s">
        <v>147</v>
      </c>
      <c r="E39" s="689"/>
    </row>
    <row r="40" spans="1:9">
      <c r="A40" s="536">
        <v>1</v>
      </c>
      <c r="B40" s="564"/>
      <c r="C40" s="564"/>
      <c r="D40" s="709"/>
      <c r="E40" s="709"/>
    </row>
    <row r="41" spans="1:9">
      <c r="A41" s="536">
        <v>2</v>
      </c>
      <c r="B41" s="564"/>
      <c r="C41" s="564"/>
      <c r="D41" s="709"/>
      <c r="E41" s="709"/>
    </row>
    <row r="42" spans="1:9">
      <c r="A42" s="536">
        <v>3</v>
      </c>
      <c r="B42" s="564"/>
      <c r="C42" s="564"/>
      <c r="D42" s="709"/>
      <c r="E42" s="709"/>
      <c r="G42" s="563"/>
      <c r="H42" s="563"/>
      <c r="I42" s="563"/>
    </row>
    <row r="43" spans="1:9" ht="33" customHeight="1">
      <c r="A43" s="733" t="s">
        <v>296</v>
      </c>
      <c r="B43" s="733"/>
      <c r="C43" s="733"/>
      <c r="D43" s="733"/>
      <c r="E43" s="733"/>
      <c r="G43" s="560"/>
      <c r="H43" s="573" t="s">
        <v>286</v>
      </c>
      <c r="I43" s="560"/>
    </row>
    <row r="44" spans="1:9">
      <c r="A44" s="551" t="s">
        <v>295</v>
      </c>
      <c r="B44" s="562"/>
      <c r="C44" s="551" t="s">
        <v>294</v>
      </c>
      <c r="D44" s="783"/>
      <c r="E44" s="783"/>
      <c r="G44" s="560" t="s">
        <v>293</v>
      </c>
      <c r="H44" s="560" t="s">
        <v>292</v>
      </c>
      <c r="I44" s="560"/>
    </row>
    <row r="45" spans="1:9">
      <c r="A45" s="551" t="s">
        <v>291</v>
      </c>
      <c r="B45" s="562"/>
      <c r="C45" s="551" t="s">
        <v>290</v>
      </c>
      <c r="D45" s="720"/>
      <c r="E45" s="720"/>
      <c r="G45" s="560" t="s">
        <v>289</v>
      </c>
      <c r="H45" s="560" t="s">
        <v>288</v>
      </c>
      <c r="I45" s="560"/>
    </row>
    <row r="46" spans="1:9">
      <c r="A46" s="551" t="s">
        <v>287</v>
      </c>
      <c r="B46" s="562" t="s">
        <v>286</v>
      </c>
      <c r="C46" s="551" t="s">
        <v>285</v>
      </c>
      <c r="D46" s="720"/>
      <c r="E46" s="720"/>
      <c r="G46" s="560" t="s">
        <v>284</v>
      </c>
      <c r="H46" s="560" t="s">
        <v>283</v>
      </c>
      <c r="I46" s="560"/>
    </row>
    <row r="47" spans="1:9">
      <c r="A47" s="551" t="s">
        <v>282</v>
      </c>
      <c r="B47" s="562"/>
      <c r="C47" s="572" t="s">
        <v>281</v>
      </c>
      <c r="D47" s="720"/>
      <c r="E47" s="720"/>
      <c r="G47" s="560" t="s">
        <v>280</v>
      </c>
      <c r="H47" s="560" t="s">
        <v>279</v>
      </c>
      <c r="I47" s="560"/>
    </row>
    <row r="48" spans="1:9">
      <c r="A48" s="551" t="s">
        <v>249</v>
      </c>
      <c r="B48" s="562"/>
      <c r="C48" s="551" t="s">
        <v>278</v>
      </c>
      <c r="D48" s="709"/>
      <c r="E48" s="709"/>
      <c r="G48" s="560" t="s">
        <v>250</v>
      </c>
      <c r="H48" s="560" t="s">
        <v>277</v>
      </c>
      <c r="I48" s="560"/>
    </row>
    <row r="49" spans="1:9" ht="20.25">
      <c r="A49" s="551" t="s">
        <v>248</v>
      </c>
      <c r="B49" s="571"/>
      <c r="C49" s="551" t="s">
        <v>276</v>
      </c>
      <c r="D49" s="739"/>
      <c r="E49" s="739"/>
      <c r="G49" s="560" t="s">
        <v>232</v>
      </c>
      <c r="H49" s="560" t="s">
        <v>275</v>
      </c>
      <c r="I49" s="560"/>
    </row>
    <row r="50" spans="1:9">
      <c r="A50" s="551" t="s">
        <v>274</v>
      </c>
      <c r="B50" s="570"/>
      <c r="C50" s="551" t="s">
        <v>273</v>
      </c>
      <c r="D50" s="737"/>
      <c r="E50" s="738"/>
      <c r="G50" s="560" t="s">
        <v>272</v>
      </c>
      <c r="H50" s="560" t="s">
        <v>271</v>
      </c>
      <c r="I50" s="560"/>
    </row>
    <row r="51" spans="1:9">
      <c r="A51" s="551" t="s">
        <v>270</v>
      </c>
      <c r="B51" s="569"/>
      <c r="C51" s="551"/>
      <c r="D51" s="740"/>
      <c r="E51" s="741"/>
      <c r="G51" s="560" t="s">
        <v>269</v>
      </c>
      <c r="H51" s="560" t="s">
        <v>268</v>
      </c>
      <c r="I51" s="560"/>
    </row>
    <row r="52" spans="1:9" ht="9.75" customHeight="1">
      <c r="A52" s="555"/>
      <c r="G52" s="560" t="s">
        <v>267</v>
      </c>
      <c r="H52" s="560" t="s">
        <v>266</v>
      </c>
      <c r="I52" s="560"/>
    </row>
    <row r="53" spans="1:9" ht="27" customHeight="1">
      <c r="A53" s="784" t="s">
        <v>265</v>
      </c>
      <c r="B53" s="784"/>
      <c r="C53" s="784"/>
      <c r="D53" s="784"/>
      <c r="E53" s="784"/>
      <c r="G53" s="560" t="s">
        <v>264</v>
      </c>
      <c r="H53" s="560" t="s">
        <v>263</v>
      </c>
      <c r="I53" s="560"/>
    </row>
    <row r="54" spans="1:9">
      <c r="A54" s="568"/>
      <c r="B54" s="567" t="s">
        <v>262</v>
      </c>
      <c r="C54" s="785" t="s">
        <v>261</v>
      </c>
      <c r="D54" s="786"/>
      <c r="E54" s="787"/>
      <c r="G54" s="560" t="s">
        <v>260</v>
      </c>
      <c r="H54" s="560" t="s">
        <v>259</v>
      </c>
      <c r="I54" s="560"/>
    </row>
    <row r="55" spans="1:9" ht="15" customHeight="1">
      <c r="A55" s="736" t="s">
        <v>366</v>
      </c>
      <c r="B55" s="713"/>
      <c r="C55" s="788"/>
      <c r="D55" s="789"/>
      <c r="E55" s="790"/>
      <c r="G55" s="560"/>
      <c r="H55" s="560" t="s">
        <v>258</v>
      </c>
      <c r="I55" s="560"/>
    </row>
    <row r="56" spans="1:9" ht="21" customHeight="1">
      <c r="A56" s="736"/>
      <c r="B56" s="713"/>
      <c r="C56" s="791"/>
      <c r="D56" s="792"/>
      <c r="E56" s="793"/>
      <c r="G56" s="560"/>
      <c r="H56" s="560" t="s">
        <v>257</v>
      </c>
      <c r="I56" s="560"/>
    </row>
    <row r="57" spans="1:9" ht="15" customHeight="1">
      <c r="A57" s="559"/>
      <c r="B57" s="558"/>
      <c r="C57" s="557"/>
      <c r="D57" s="557"/>
      <c r="E57" s="557"/>
      <c r="G57" s="560"/>
      <c r="H57" s="560" t="s">
        <v>256</v>
      </c>
      <c r="I57" s="560"/>
    </row>
    <row r="58" spans="1:9" ht="10.5" customHeight="1">
      <c r="A58" s="559"/>
      <c r="B58" s="558"/>
      <c r="C58" s="557"/>
      <c r="D58" s="557"/>
      <c r="E58" s="557"/>
      <c r="H58" s="560" t="s">
        <v>255</v>
      </c>
      <c r="I58" s="560"/>
    </row>
    <row r="59" spans="1:9" ht="18.75" customHeight="1">
      <c r="A59" s="747" t="s">
        <v>254</v>
      </c>
      <c r="B59" s="747"/>
      <c r="C59" s="747"/>
      <c r="D59" s="747"/>
      <c r="E59" s="747"/>
      <c r="H59" s="566" t="s">
        <v>253</v>
      </c>
    </row>
    <row r="60" spans="1:9" ht="18.75" customHeight="1">
      <c r="A60" s="747"/>
      <c r="B60" s="747"/>
      <c r="C60" s="747"/>
      <c r="D60" s="747"/>
      <c r="E60" s="747"/>
    </row>
    <row r="61" spans="1:9" ht="9.75" customHeight="1">
      <c r="A61" s="672"/>
      <c r="B61" s="672"/>
      <c r="C61" s="672"/>
      <c r="D61" s="672"/>
      <c r="E61" s="672"/>
    </row>
    <row r="62" spans="1:9">
      <c r="A62" s="551"/>
      <c r="B62" s="565" t="s">
        <v>252</v>
      </c>
      <c r="C62" s="565" t="s">
        <v>129</v>
      </c>
      <c r="D62" s="689" t="s">
        <v>147</v>
      </c>
      <c r="E62" s="689"/>
    </row>
    <row r="63" spans="1:9" ht="26.25" customHeight="1">
      <c r="A63" s="536">
        <v>1</v>
      </c>
      <c r="B63" s="564"/>
      <c r="C63" s="564"/>
      <c r="D63" s="709"/>
      <c r="E63" s="709"/>
    </row>
    <row r="64" spans="1:9" ht="26.25" customHeight="1">
      <c r="A64" s="536">
        <v>2</v>
      </c>
      <c r="B64" s="564"/>
      <c r="C64" s="564"/>
      <c r="D64" s="709"/>
      <c r="E64" s="709"/>
      <c r="G64" s="563"/>
    </row>
    <row r="65" spans="1:9" ht="26.25" customHeight="1">
      <c r="A65" s="536">
        <v>3</v>
      </c>
      <c r="B65" s="564"/>
      <c r="C65" s="564"/>
      <c r="D65" s="709"/>
      <c r="E65" s="709"/>
      <c r="G65" s="560"/>
      <c r="H65" s="563"/>
      <c r="I65" s="563"/>
    </row>
    <row r="66" spans="1:9" ht="16.5" customHeight="1">
      <c r="A66" s="559"/>
      <c r="B66" s="558"/>
      <c r="C66" s="557"/>
      <c r="D66" s="557"/>
      <c r="E66" s="557"/>
      <c r="G66" s="560"/>
      <c r="H66" s="560"/>
      <c r="I66" s="560"/>
    </row>
    <row r="67" spans="1:9" ht="21" customHeight="1">
      <c r="A67" s="747" t="s">
        <v>251</v>
      </c>
      <c r="B67" s="747"/>
      <c r="C67" s="747"/>
      <c r="D67" s="747"/>
      <c r="E67" s="747"/>
      <c r="G67" s="560" t="s">
        <v>250</v>
      </c>
      <c r="H67" s="560"/>
      <c r="I67" s="560"/>
    </row>
    <row r="68" spans="1:9" ht="15" customHeight="1">
      <c r="A68" s="747"/>
      <c r="B68" s="747"/>
      <c r="C68" s="747"/>
      <c r="D68" s="747"/>
      <c r="E68" s="747"/>
      <c r="G68" s="560"/>
      <c r="H68" s="560"/>
      <c r="I68" s="560"/>
    </row>
    <row r="69" spans="1:9" ht="15" customHeight="1">
      <c r="A69" s="672"/>
      <c r="B69" s="672"/>
      <c r="C69" s="672"/>
      <c r="D69" s="672"/>
      <c r="E69" s="672"/>
      <c r="G69" s="560"/>
      <c r="H69" s="560"/>
      <c r="I69" s="560"/>
    </row>
    <row r="70" spans="1:9">
      <c r="A70" s="536"/>
      <c r="B70" s="536" t="s">
        <v>249</v>
      </c>
      <c r="C70" s="710" t="s">
        <v>248</v>
      </c>
      <c r="D70" s="711"/>
      <c r="E70" s="712"/>
      <c r="G70" s="560"/>
      <c r="H70" s="560"/>
      <c r="I70" s="560"/>
    </row>
    <row r="71" spans="1:9" ht="32.25" customHeight="1">
      <c r="A71" s="536">
        <v>1</v>
      </c>
      <c r="B71" s="562"/>
      <c r="C71" s="698"/>
      <c r="D71" s="699"/>
      <c r="E71" s="700"/>
      <c r="G71" s="560"/>
      <c r="H71" s="560"/>
      <c r="I71" s="560"/>
    </row>
    <row r="72" spans="1:9" ht="32.25" customHeight="1">
      <c r="A72" s="536">
        <v>2</v>
      </c>
      <c r="B72" s="562"/>
      <c r="C72" s="698"/>
      <c r="D72" s="699"/>
      <c r="E72" s="700"/>
      <c r="G72" s="560"/>
      <c r="H72" s="560"/>
      <c r="I72" s="560"/>
    </row>
    <row r="73" spans="1:9" ht="32.25" customHeight="1">
      <c r="A73" s="536">
        <v>3</v>
      </c>
      <c r="B73" s="562"/>
      <c r="C73" s="698"/>
      <c r="D73" s="699"/>
      <c r="E73" s="700"/>
      <c r="G73" s="560"/>
      <c r="H73" s="560"/>
      <c r="I73" s="560"/>
    </row>
    <row r="74" spans="1:9">
      <c r="A74" s="561"/>
      <c r="B74" s="561"/>
      <c r="C74" s="561"/>
      <c r="D74" s="561"/>
      <c r="E74" s="561"/>
      <c r="H74" s="560"/>
      <c r="I74" s="560"/>
    </row>
    <row r="75" spans="1:9" ht="18.75" customHeight="1">
      <c r="A75" s="559"/>
      <c r="B75" s="558"/>
      <c r="C75" s="557"/>
      <c r="D75" s="557"/>
      <c r="E75" s="557"/>
      <c r="H75" s="556"/>
    </row>
    <row r="76" spans="1:9" ht="15" customHeight="1">
      <c r="A76" s="555"/>
      <c r="D76" s="701"/>
      <c r="E76" s="701"/>
    </row>
    <row r="77" spans="1:9" ht="24" customHeight="1">
      <c r="A77" s="690" t="s">
        <v>247</v>
      </c>
      <c r="B77" s="690"/>
      <c r="C77" s="690"/>
      <c r="D77" s="690"/>
      <c r="E77" s="690"/>
      <c r="H77" s="554" t="s">
        <v>246</v>
      </c>
    </row>
    <row r="78" spans="1:9" ht="45.75" customHeight="1">
      <c r="A78" s="672" t="s">
        <v>245</v>
      </c>
      <c r="B78" s="672"/>
      <c r="C78" s="672"/>
      <c r="D78" s="672"/>
      <c r="E78" s="672"/>
    </row>
    <row r="79" spans="1:9" ht="21" customHeight="1">
      <c r="A79" s="759" t="s">
        <v>340</v>
      </c>
      <c r="B79" s="760"/>
      <c r="C79" s="760"/>
      <c r="D79" s="760"/>
      <c r="E79" s="761"/>
    </row>
    <row r="80" spans="1:9" ht="21" customHeight="1">
      <c r="A80" s="762"/>
      <c r="B80" s="763"/>
      <c r="C80" s="763"/>
      <c r="D80" s="763"/>
      <c r="E80" s="764"/>
    </row>
    <row r="81" spans="1:5" ht="21" customHeight="1">
      <c r="A81" s="762"/>
      <c r="B81" s="763"/>
      <c r="C81" s="763"/>
      <c r="D81" s="763"/>
      <c r="E81" s="764"/>
    </row>
    <row r="82" spans="1:5" ht="21" customHeight="1">
      <c r="A82" s="762"/>
      <c r="B82" s="763"/>
      <c r="C82" s="763"/>
      <c r="D82" s="763"/>
      <c r="E82" s="764"/>
    </row>
    <row r="83" spans="1:5" ht="21" customHeight="1">
      <c r="A83" s="762"/>
      <c r="B83" s="763"/>
      <c r="C83" s="763"/>
      <c r="D83" s="763"/>
      <c r="E83" s="764"/>
    </row>
    <row r="84" spans="1:5" ht="21" customHeight="1">
      <c r="A84" s="765"/>
      <c r="B84" s="766"/>
      <c r="C84" s="766"/>
      <c r="D84" s="766"/>
      <c r="E84" s="767"/>
    </row>
    <row r="85" spans="1:5" ht="15.75" customHeight="1">
      <c r="A85" s="548"/>
      <c r="B85" s="547"/>
      <c r="C85" s="549"/>
      <c r="D85" s="549"/>
      <c r="E85" s="553"/>
    </row>
    <row r="86" spans="1:5" ht="37.5" customHeight="1">
      <c r="A86" s="551" t="s">
        <v>244</v>
      </c>
      <c r="B86" s="654" t="s">
        <v>341</v>
      </c>
      <c r="C86" s="757" t="s">
        <v>243</v>
      </c>
      <c r="D86" s="758"/>
      <c r="E86" s="549"/>
    </row>
    <row r="87" spans="1:5" ht="21" customHeight="1">
      <c r="A87" s="551" t="s">
        <v>242</v>
      </c>
      <c r="B87" s="550"/>
      <c r="C87" s="757"/>
      <c r="D87" s="758"/>
      <c r="E87" s="549"/>
    </row>
    <row r="88" spans="1:5" ht="21" customHeight="1">
      <c r="A88" s="551" t="s">
        <v>241</v>
      </c>
      <c r="B88" s="550"/>
      <c r="C88" s="757"/>
      <c r="D88" s="758"/>
      <c r="E88" s="549"/>
    </row>
    <row r="89" spans="1:5" ht="26.25" customHeight="1">
      <c r="A89" s="539" t="s">
        <v>240</v>
      </c>
      <c r="B89" s="552"/>
      <c r="C89" s="757"/>
      <c r="D89" s="758"/>
      <c r="E89" s="549"/>
    </row>
    <row r="90" spans="1:5" ht="21" customHeight="1">
      <c r="A90" s="551" t="s">
        <v>239</v>
      </c>
      <c r="B90" s="550"/>
      <c r="C90" s="757"/>
      <c r="D90" s="758"/>
      <c r="E90" s="549"/>
    </row>
    <row r="91" spans="1:5" ht="21" customHeight="1">
      <c r="A91" s="551" t="s">
        <v>238</v>
      </c>
      <c r="B91" s="550"/>
      <c r="C91" s="757"/>
      <c r="D91" s="758"/>
      <c r="E91" s="549"/>
    </row>
    <row r="92" spans="1:5" ht="15.75" customHeight="1">
      <c r="A92" s="548"/>
      <c r="B92" s="547"/>
      <c r="C92" s="547"/>
      <c r="D92" s="547"/>
      <c r="E92" s="546"/>
    </row>
    <row r="93" spans="1:5" ht="16.5" customHeight="1">
      <c r="A93" s="545"/>
      <c r="B93" s="544"/>
      <c r="C93" s="544"/>
      <c r="D93" s="544"/>
      <c r="E93" s="543"/>
    </row>
    <row r="94" spans="1:5" ht="30.75" customHeight="1">
      <c r="A94" s="706" t="s">
        <v>237</v>
      </c>
      <c r="B94" s="707"/>
      <c r="C94" s="707"/>
      <c r="D94" s="707"/>
      <c r="E94" s="708"/>
    </row>
    <row r="95" spans="1:5" ht="30.75" customHeight="1">
      <c r="A95" s="539" t="s">
        <v>236</v>
      </c>
      <c r="B95" s="542"/>
      <c r="C95" s="539" t="s">
        <v>235</v>
      </c>
      <c r="D95" s="704"/>
      <c r="E95" s="705"/>
    </row>
    <row r="96" spans="1:5" ht="20.25" customHeight="1">
      <c r="A96" s="539" t="s">
        <v>234</v>
      </c>
      <c r="B96" s="541"/>
      <c r="C96" s="539" t="s">
        <v>233</v>
      </c>
      <c r="D96" s="702" t="s">
        <v>232</v>
      </c>
      <c r="E96" s="703"/>
    </row>
    <row r="97" spans="1:7">
      <c r="A97" s="539" t="s">
        <v>231</v>
      </c>
      <c r="B97" s="540"/>
      <c r="C97" s="539" t="s">
        <v>230</v>
      </c>
      <c r="D97" s="691"/>
      <c r="E97" s="692"/>
    </row>
    <row r="98" spans="1:7" ht="18.75" customHeight="1">
      <c r="A98" s="539" t="s">
        <v>229</v>
      </c>
      <c r="B98" s="540"/>
      <c r="C98" s="539" t="s">
        <v>228</v>
      </c>
      <c r="D98" s="691"/>
      <c r="E98" s="692"/>
    </row>
    <row r="99" spans="1:7" ht="18.75" customHeight="1">
      <c r="A99" s="539" t="s">
        <v>342</v>
      </c>
      <c r="B99" s="656"/>
      <c r="C99" s="693"/>
      <c r="D99" s="694"/>
      <c r="E99" s="695"/>
    </row>
    <row r="100" spans="1:7" ht="18.75" customHeight="1">
      <c r="A100" s="693" t="s">
        <v>227</v>
      </c>
      <c r="B100" s="694"/>
      <c r="C100" s="695"/>
      <c r="D100" s="696">
        <f>liczba_innych+liczba_trenerów+liczba_zawodników+liczba_instruktorów+liczba_wolontariuszy</f>
        <v>0</v>
      </c>
      <c r="E100" s="697"/>
    </row>
    <row r="101" spans="1:7" ht="15" customHeight="1">
      <c r="A101" s="538"/>
      <c r="B101" s="538"/>
      <c r="C101" s="538"/>
      <c r="D101" s="538"/>
      <c r="E101" s="538"/>
    </row>
    <row r="102" spans="1:7" ht="25.5" customHeight="1">
      <c r="A102" s="672" t="s">
        <v>226</v>
      </c>
      <c r="B102" s="672"/>
      <c r="C102" s="672"/>
      <c r="D102" s="672"/>
      <c r="E102" s="672"/>
    </row>
    <row r="103" spans="1:7" ht="21.75" customHeight="1">
      <c r="A103" s="537" t="s">
        <v>225</v>
      </c>
      <c r="B103" s="536" t="s">
        <v>224</v>
      </c>
      <c r="C103" s="536" t="s">
        <v>223</v>
      </c>
      <c r="D103" s="689" t="s">
        <v>343</v>
      </c>
      <c r="E103" s="689"/>
    </row>
    <row r="104" spans="1:7" ht="18" customHeight="1">
      <c r="A104" s="768" t="s">
        <v>222</v>
      </c>
      <c r="B104" s="776" t="s">
        <v>221</v>
      </c>
      <c r="C104" s="775"/>
      <c r="D104" s="779" t="e">
        <f>C104/$C$109*100%</f>
        <v>#DIV/0!</v>
      </c>
      <c r="E104" s="780"/>
    </row>
    <row r="105" spans="1:7" ht="15" customHeight="1">
      <c r="A105" s="768"/>
      <c r="B105" s="776"/>
      <c r="C105" s="775"/>
      <c r="D105" s="781"/>
      <c r="E105" s="782"/>
    </row>
    <row r="106" spans="1:7" ht="42.75" customHeight="1">
      <c r="A106" s="768" t="s">
        <v>220</v>
      </c>
      <c r="B106" s="535" t="s">
        <v>219</v>
      </c>
      <c r="C106" s="534"/>
      <c r="D106" s="777" t="e">
        <f>C106/$C$109*100%</f>
        <v>#DIV/0!</v>
      </c>
      <c r="E106" s="778"/>
    </row>
    <row r="107" spans="1:7" ht="42.75" customHeight="1">
      <c r="A107" s="768"/>
      <c r="B107" s="535" t="s">
        <v>218</v>
      </c>
      <c r="C107" s="534"/>
      <c r="D107" s="777" t="e">
        <f>C107/$C$109*100%</f>
        <v>#DIV/0!</v>
      </c>
      <c r="E107" s="778"/>
    </row>
    <row r="108" spans="1:7" ht="42.75" customHeight="1">
      <c r="A108" s="768"/>
      <c r="B108" s="535" t="s">
        <v>217</v>
      </c>
      <c r="C108" s="534"/>
      <c r="D108" s="777" t="e">
        <f>C108/$C$109*100%</f>
        <v>#DIV/0!</v>
      </c>
      <c r="E108" s="778"/>
      <c r="G108" s="532"/>
    </row>
    <row r="109" spans="1:7" s="532" customFormat="1" ht="18.75" customHeight="1">
      <c r="A109" s="768" t="s">
        <v>216</v>
      </c>
      <c r="B109" s="776" t="s">
        <v>331</v>
      </c>
      <c r="C109" s="773"/>
      <c r="D109" s="769" t="e">
        <f>C109/$C$111*100%</f>
        <v>#DIV/0!</v>
      </c>
      <c r="E109" s="770"/>
      <c r="F109" s="533"/>
    </row>
    <row r="110" spans="1:7" s="532" customFormat="1" ht="18.75" customHeight="1">
      <c r="A110" s="768"/>
      <c r="B110" s="776"/>
      <c r="C110" s="774"/>
      <c r="D110" s="771"/>
      <c r="E110" s="772"/>
      <c r="G110" s="509"/>
    </row>
    <row r="111" spans="1:7" ht="31.5" customHeight="1">
      <c r="A111" s="659" t="s">
        <v>215</v>
      </c>
      <c r="B111" s="659"/>
      <c r="C111" s="531">
        <f>SUM(C104:C110)</f>
        <v>0</v>
      </c>
      <c r="D111" s="673">
        <v>1</v>
      </c>
      <c r="E111" s="673"/>
    </row>
    <row r="112" spans="1:7" ht="15" customHeight="1">
      <c r="A112" s="530"/>
      <c r="B112" s="530"/>
      <c r="C112" s="530"/>
      <c r="D112" s="530"/>
      <c r="E112" s="530"/>
    </row>
    <row r="113" spans="1:5" ht="14.25" customHeight="1">
      <c r="A113" s="527"/>
      <c r="B113" s="526"/>
      <c r="C113" s="526"/>
      <c r="D113" s="526"/>
      <c r="E113" s="526"/>
    </row>
    <row r="114" spans="1:5" ht="22.5" customHeight="1">
      <c r="A114" s="671" t="s">
        <v>214</v>
      </c>
      <c r="B114" s="671"/>
      <c r="C114" s="671"/>
      <c r="D114" s="671"/>
      <c r="E114" s="671"/>
    </row>
    <row r="115" spans="1:5" ht="38.25" customHeight="1">
      <c r="A115" s="672"/>
      <c r="B115" s="672"/>
      <c r="C115" s="672"/>
      <c r="D115" s="672"/>
      <c r="E115" s="672"/>
    </row>
    <row r="116" spans="1:5" ht="15" customHeight="1">
      <c r="A116" s="660"/>
      <c r="B116" s="661"/>
      <c r="C116" s="661"/>
      <c r="D116" s="661"/>
      <c r="E116" s="662"/>
    </row>
    <row r="117" spans="1:5" ht="15" customHeight="1">
      <c r="A117" s="663"/>
      <c r="B117" s="664"/>
      <c r="C117" s="664"/>
      <c r="D117" s="664"/>
      <c r="E117" s="665"/>
    </row>
    <row r="118" spans="1:5" ht="18.75" customHeight="1">
      <c r="A118" s="663"/>
      <c r="B118" s="664"/>
      <c r="C118" s="664"/>
      <c r="D118" s="664"/>
      <c r="E118" s="665"/>
    </row>
    <row r="119" spans="1:5" ht="15" customHeight="1">
      <c r="A119" s="663"/>
      <c r="B119" s="664"/>
      <c r="C119" s="664"/>
      <c r="D119" s="664"/>
      <c r="E119" s="665"/>
    </row>
    <row r="120" spans="1:5" ht="30" customHeight="1">
      <c r="A120" s="666"/>
      <c r="B120" s="667"/>
      <c r="C120" s="667"/>
      <c r="D120" s="667"/>
      <c r="E120" s="668"/>
    </row>
    <row r="121" spans="1:5" ht="18" customHeight="1">
      <c r="A121" s="527"/>
      <c r="B121" s="526"/>
      <c r="C121" s="526"/>
      <c r="D121" s="526"/>
      <c r="E121" s="526"/>
    </row>
    <row r="122" spans="1:5" ht="22.5" customHeight="1">
      <c r="A122" s="671" t="s">
        <v>213</v>
      </c>
      <c r="B122" s="671"/>
      <c r="C122" s="671"/>
      <c r="D122" s="671"/>
      <c r="E122" s="671"/>
    </row>
    <row r="123" spans="1:5" ht="24.75" customHeight="1">
      <c r="A123" s="672"/>
      <c r="B123" s="672"/>
      <c r="C123" s="672"/>
      <c r="D123" s="672"/>
      <c r="E123" s="672"/>
    </row>
    <row r="124" spans="1:5" ht="15" customHeight="1">
      <c r="A124" s="660"/>
      <c r="B124" s="661"/>
      <c r="C124" s="661"/>
      <c r="D124" s="661"/>
      <c r="E124" s="662"/>
    </row>
    <row r="125" spans="1:5" ht="15" customHeight="1">
      <c r="A125" s="663"/>
      <c r="B125" s="664"/>
      <c r="C125" s="664"/>
      <c r="D125" s="664"/>
      <c r="E125" s="665"/>
    </row>
    <row r="126" spans="1:5" ht="36.75" customHeight="1">
      <c r="A126" s="663"/>
      <c r="B126" s="664"/>
      <c r="C126" s="664"/>
      <c r="D126" s="664"/>
      <c r="E126" s="665"/>
    </row>
    <row r="127" spans="1:5" ht="15" customHeight="1">
      <c r="A127" s="663"/>
      <c r="B127" s="664"/>
      <c r="C127" s="664"/>
      <c r="D127" s="664"/>
      <c r="E127" s="665"/>
    </row>
    <row r="128" spans="1:5" ht="15" customHeight="1">
      <c r="A128" s="666"/>
      <c r="B128" s="667"/>
      <c r="C128" s="667"/>
      <c r="D128" s="667"/>
      <c r="E128" s="668"/>
    </row>
    <row r="129" spans="1:5" ht="15" customHeight="1">
      <c r="A129" s="527"/>
      <c r="B129" s="526"/>
      <c r="C129" s="526"/>
      <c r="D129" s="526"/>
      <c r="E129" s="526"/>
    </row>
    <row r="130" spans="1:5" ht="38.25" customHeight="1">
      <c r="A130" s="678" t="s">
        <v>212</v>
      </c>
      <c r="B130" s="678"/>
      <c r="C130" s="678"/>
      <c r="D130" s="678"/>
      <c r="E130" s="678"/>
    </row>
    <row r="131" spans="1:5" ht="15" customHeight="1">
      <c r="A131" s="660"/>
      <c r="B131" s="661"/>
      <c r="C131" s="661"/>
      <c r="D131" s="661"/>
      <c r="E131" s="662"/>
    </row>
    <row r="132" spans="1:5" ht="15" customHeight="1">
      <c r="A132" s="663"/>
      <c r="B132" s="664"/>
      <c r="C132" s="664"/>
      <c r="D132" s="664"/>
      <c r="E132" s="665"/>
    </row>
    <row r="133" spans="1:5" ht="15" customHeight="1">
      <c r="A133" s="663"/>
      <c r="B133" s="664"/>
      <c r="C133" s="664"/>
      <c r="D133" s="664"/>
      <c r="E133" s="665"/>
    </row>
    <row r="134" spans="1:5" ht="19.5" customHeight="1">
      <c r="A134" s="663"/>
      <c r="B134" s="664"/>
      <c r="C134" s="664"/>
      <c r="D134" s="664"/>
      <c r="E134" s="665"/>
    </row>
    <row r="135" spans="1:5" ht="40.5" customHeight="1">
      <c r="A135" s="666"/>
      <c r="B135" s="667"/>
      <c r="C135" s="667"/>
      <c r="D135" s="667"/>
      <c r="E135" s="668"/>
    </row>
    <row r="136" spans="1:5" ht="18" customHeight="1">
      <c r="A136" s="529"/>
      <c r="B136" s="528"/>
      <c r="C136" s="528"/>
      <c r="D136" s="528"/>
      <c r="E136" s="528"/>
    </row>
    <row r="137" spans="1:5" ht="18.75" customHeight="1">
      <c r="A137" s="669" t="s">
        <v>211</v>
      </c>
      <c r="B137" s="669"/>
      <c r="C137" s="669"/>
      <c r="D137" s="669"/>
      <c r="E137" s="669"/>
    </row>
    <row r="138" spans="1:5" ht="18.75" customHeight="1">
      <c r="A138" s="670"/>
      <c r="B138" s="670"/>
      <c r="C138" s="670"/>
      <c r="D138" s="670"/>
      <c r="E138" s="670"/>
    </row>
    <row r="139" spans="1:5" ht="28.5" customHeight="1">
      <c r="A139" s="660"/>
      <c r="B139" s="661"/>
      <c r="C139" s="661"/>
      <c r="D139" s="661"/>
      <c r="E139" s="662"/>
    </row>
    <row r="140" spans="1:5" ht="28.5" customHeight="1">
      <c r="A140" s="663"/>
      <c r="B140" s="664"/>
      <c r="C140" s="664"/>
      <c r="D140" s="664"/>
      <c r="E140" s="665"/>
    </row>
    <row r="141" spans="1:5" ht="28.5" customHeight="1">
      <c r="A141" s="666"/>
      <c r="B141" s="667"/>
      <c r="C141" s="667"/>
      <c r="D141" s="667"/>
      <c r="E141" s="668"/>
    </row>
    <row r="142" spans="1:5" ht="19.5" customHeight="1">
      <c r="A142" s="529"/>
      <c r="B142" s="528"/>
      <c r="C142" s="528"/>
      <c r="D142" s="528"/>
      <c r="E142" s="528"/>
    </row>
    <row r="143" spans="1:5" ht="18.75" customHeight="1">
      <c r="A143" s="527"/>
      <c r="B143" s="526"/>
      <c r="C143" s="526"/>
      <c r="D143" s="526"/>
      <c r="E143" s="526"/>
    </row>
    <row r="144" spans="1:5" ht="18.75" customHeight="1">
      <c r="A144" s="674" t="s">
        <v>210</v>
      </c>
      <c r="B144" s="674"/>
      <c r="C144" s="674"/>
      <c r="D144" s="674"/>
      <c r="E144" s="674"/>
    </row>
    <row r="145" spans="1:5" ht="18.75" customHeight="1">
      <c r="A145" s="525"/>
      <c r="B145" s="525"/>
      <c r="C145" s="525"/>
      <c r="D145" s="525"/>
      <c r="E145" s="525"/>
    </row>
    <row r="146" spans="1:5" ht="33.75" customHeight="1">
      <c r="A146" s="685" t="s">
        <v>209</v>
      </c>
      <c r="B146" s="685"/>
      <c r="C146" s="685"/>
      <c r="D146" s="685"/>
      <c r="E146" s="685"/>
    </row>
    <row r="147" spans="1:5" ht="102.75" customHeight="1">
      <c r="A147" s="688" t="s">
        <v>380</v>
      </c>
      <c r="B147" s="688"/>
      <c r="C147" s="688"/>
      <c r="D147" s="688"/>
      <c r="E147" s="688"/>
    </row>
    <row r="148" spans="1:5" ht="72" customHeight="1" thickBot="1">
      <c r="A148" s="679" t="s">
        <v>208</v>
      </c>
      <c r="B148" s="679"/>
      <c r="C148" s="679"/>
      <c r="D148" s="679"/>
      <c r="E148" s="679"/>
    </row>
    <row r="149" spans="1:5" ht="42.75" customHeight="1" thickBot="1">
      <c r="A149" s="524" t="s">
        <v>128</v>
      </c>
      <c r="B149" s="523" t="s">
        <v>129</v>
      </c>
      <c r="C149" s="523" t="s">
        <v>107</v>
      </c>
      <c r="D149" s="686" t="s">
        <v>207</v>
      </c>
      <c r="E149" s="687"/>
    </row>
    <row r="150" spans="1:5" ht="30" customHeight="1">
      <c r="A150" s="522">
        <f t="shared" ref="A150:C152" si="0">B40</f>
        <v>0</v>
      </c>
      <c r="B150" s="521">
        <f t="shared" si="0"/>
        <v>0</v>
      </c>
      <c r="C150" s="521">
        <f t="shared" si="0"/>
        <v>0</v>
      </c>
      <c r="D150" s="666"/>
      <c r="E150" s="677"/>
    </row>
    <row r="151" spans="1:5" ht="30" customHeight="1">
      <c r="A151" s="520">
        <f t="shared" si="0"/>
        <v>0</v>
      </c>
      <c r="B151" s="519">
        <f t="shared" si="0"/>
        <v>0</v>
      </c>
      <c r="C151" s="519">
        <f t="shared" si="0"/>
        <v>0</v>
      </c>
      <c r="D151" s="675"/>
      <c r="E151" s="676"/>
    </row>
    <row r="152" spans="1:5" ht="30" customHeight="1" thickBot="1">
      <c r="A152" s="518">
        <f t="shared" si="0"/>
        <v>0</v>
      </c>
      <c r="B152" s="517">
        <f t="shared" si="0"/>
        <v>0</v>
      </c>
      <c r="C152" s="517">
        <f t="shared" si="0"/>
        <v>0</v>
      </c>
      <c r="D152" s="683"/>
      <c r="E152" s="684"/>
    </row>
    <row r="153" spans="1:5" ht="15" customHeight="1">
      <c r="A153" s="681" t="s">
        <v>332</v>
      </c>
      <c r="B153" s="681"/>
      <c r="C153" s="681"/>
      <c r="D153" s="681"/>
      <c r="E153" s="681"/>
    </row>
    <row r="154" spans="1:5" ht="17.25" customHeight="1">
      <c r="A154" s="682"/>
      <c r="B154" s="682"/>
      <c r="C154" s="682"/>
      <c r="D154" s="682"/>
      <c r="E154" s="682"/>
    </row>
    <row r="155" spans="1:5" ht="14.25" customHeight="1">
      <c r="A155" s="516"/>
      <c r="B155" s="516"/>
      <c r="C155" s="516"/>
      <c r="D155" s="516"/>
      <c r="E155" s="516"/>
    </row>
    <row r="156" spans="1:5" ht="16.5" customHeight="1">
      <c r="A156" s="680"/>
      <c r="B156" s="680"/>
      <c r="C156" s="680"/>
      <c r="D156" s="680"/>
      <c r="E156" s="513"/>
    </row>
    <row r="157" spans="1:5" ht="10.5" customHeight="1">
      <c r="A157" s="680"/>
      <c r="B157" s="680"/>
      <c r="C157" s="680"/>
      <c r="D157" s="680"/>
      <c r="E157" s="513"/>
    </row>
    <row r="158" spans="1:5" ht="18.75" customHeight="1">
      <c r="A158" s="515"/>
      <c r="B158" s="514"/>
      <c r="C158" s="514"/>
      <c r="D158" s="514"/>
      <c r="E158" s="513"/>
    </row>
    <row r="159" spans="1:5" ht="18.75" customHeight="1">
      <c r="A159" s="512" t="s">
        <v>206</v>
      </c>
      <c r="B159" s="511"/>
    </row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5.75" customHeight="1"/>
    <row r="173" ht="20.25" customHeight="1"/>
    <row r="174" ht="15.75" customHeight="1"/>
    <row r="175" ht="6" customHeight="1"/>
    <row r="176" ht="15" customHeight="1"/>
  </sheetData>
  <dataConsolidate/>
  <mergeCells count="100">
    <mergeCell ref="D65:E65"/>
    <mergeCell ref="A53:E53"/>
    <mergeCell ref="A67:E69"/>
    <mergeCell ref="D64:E64"/>
    <mergeCell ref="C54:E54"/>
    <mergeCell ref="D62:E62"/>
    <mergeCell ref="C55:E56"/>
    <mergeCell ref="A59:E61"/>
    <mergeCell ref="D47:E47"/>
    <mergeCell ref="D48:E48"/>
    <mergeCell ref="D40:E40"/>
    <mergeCell ref="D45:E45"/>
    <mergeCell ref="D44:E44"/>
    <mergeCell ref="A104:A105"/>
    <mergeCell ref="D109:E110"/>
    <mergeCell ref="A106:A108"/>
    <mergeCell ref="C109:C110"/>
    <mergeCell ref="C104:C105"/>
    <mergeCell ref="B109:B110"/>
    <mergeCell ref="B104:B105"/>
    <mergeCell ref="D106:E106"/>
    <mergeCell ref="D107:E107"/>
    <mergeCell ref="D108:E108"/>
    <mergeCell ref="D104:E105"/>
    <mergeCell ref="A109:A110"/>
    <mergeCell ref="C86:D91"/>
    <mergeCell ref="A79:E84"/>
    <mergeCell ref="A78:E78"/>
    <mergeCell ref="D103:E103"/>
    <mergeCell ref="A102:E102"/>
    <mergeCell ref="C99:E99"/>
    <mergeCell ref="D1:E2"/>
    <mergeCell ref="A7:E7"/>
    <mergeCell ref="A55:A56"/>
    <mergeCell ref="D41:E41"/>
    <mergeCell ref="D50:E50"/>
    <mergeCell ref="D49:E49"/>
    <mergeCell ref="D51:E51"/>
    <mergeCell ref="A12:E12"/>
    <mergeCell ref="A17:E17"/>
    <mergeCell ref="A8:E8"/>
    <mergeCell ref="A14:E14"/>
    <mergeCell ref="A36:E38"/>
    <mergeCell ref="A31:E31"/>
    <mergeCell ref="A33:E34"/>
    <mergeCell ref="A16:E16"/>
    <mergeCell ref="A27:E29"/>
    <mergeCell ref="A18:E18"/>
    <mergeCell ref="A9:E9"/>
    <mergeCell ref="A11:E11"/>
    <mergeCell ref="A21:E21"/>
    <mergeCell ref="D46:E46"/>
    <mergeCell ref="D42:E42"/>
    <mergeCell ref="A20:E20"/>
    <mergeCell ref="A19:E19"/>
    <mergeCell ref="A32:E32"/>
    <mergeCell ref="B22:E22"/>
    <mergeCell ref="D23:E23"/>
    <mergeCell ref="A15:E15"/>
    <mergeCell ref="D26:E26"/>
    <mergeCell ref="D25:E25"/>
    <mergeCell ref="D24:E24"/>
    <mergeCell ref="A43:E43"/>
    <mergeCell ref="D39:E39"/>
    <mergeCell ref="A77:E77"/>
    <mergeCell ref="D97:E97"/>
    <mergeCell ref="A100:C100"/>
    <mergeCell ref="D100:E100"/>
    <mergeCell ref="C71:E71"/>
    <mergeCell ref="C72:E72"/>
    <mergeCell ref="C73:E73"/>
    <mergeCell ref="D76:E76"/>
    <mergeCell ref="D96:E96"/>
    <mergeCell ref="D98:E98"/>
    <mergeCell ref="D95:E95"/>
    <mergeCell ref="A94:E94"/>
    <mergeCell ref="D63:E63"/>
    <mergeCell ref="C70:E70"/>
    <mergeCell ref="B55:B56"/>
    <mergeCell ref="A157:D157"/>
    <mergeCell ref="A156:D156"/>
    <mergeCell ref="A153:E154"/>
    <mergeCell ref="D152:E152"/>
    <mergeCell ref="A146:E146"/>
    <mergeCell ref="D149:E149"/>
    <mergeCell ref="A147:E147"/>
    <mergeCell ref="A144:E144"/>
    <mergeCell ref="D151:E151"/>
    <mergeCell ref="A116:E120"/>
    <mergeCell ref="D150:E150"/>
    <mergeCell ref="A124:E128"/>
    <mergeCell ref="A131:E135"/>
    <mergeCell ref="A130:E130"/>
    <mergeCell ref="A122:E123"/>
    <mergeCell ref="A148:E148"/>
    <mergeCell ref="A111:B111"/>
    <mergeCell ref="A139:E141"/>
    <mergeCell ref="A137:E138"/>
    <mergeCell ref="A114:E115"/>
    <mergeCell ref="D111:E111"/>
  </mergeCells>
  <conditionalFormatting sqref="A150:C152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383" yWindow="763" count="21">
    <dataValidation type="list" allowBlank="1" showInputMessage="1" showErrorMessage="1" sqref="D96:E96">
      <formula1>$G$48:$G$54</formula1>
    </dataValidation>
    <dataValidation allowBlank="1" showInputMessage="1" showErrorMessage="1" promptTitle="wpisz nazwę wnioskodawcy" prompt="obowiązującą we wpisie do rejestru" sqref="A33:E34"/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>
      <formula1>0</formula1>
    </dataValidation>
    <dataValidation type="list" allowBlank="1" showInputMessage="1" showErrorMessage="1" sqref="B46">
      <formula1>$H$43:$H$59</formula1>
    </dataValidation>
    <dataValidation type="textLength" operator="equal" allowBlank="1" showInputMessage="1" showErrorMessage="1" promptTitle="Wpisz nr NIP" prompt="10 cyfr" sqref="B51">
      <formula1>10</formula1>
    </dataValidation>
    <dataValidation allowBlank="1" showInputMessage="1" showErrorMessage="1" errorTitle="błąd" error="wpisz poprawnie nr KRS" promptTitle="Wpisz poprawnie nr KRS" prompt="10 cyfr bez spacji" sqref="D49:E49 D51:E51"/>
    <dataValidation errorStyle="information" operator="equal" allowBlank="1" showErrorMessage="1" errorTitle="popraw dane" promptTitle="wpisz poprawnie dane" sqref="D44:E44"/>
    <dataValidation type="textLength" errorStyle="information" operator="equal" allowBlank="1" showInputMessage="1" showErrorMessage="1" errorTitle="błąd" error="wpisz poprawnie nr regon" promptTitle="Wpisz nr regon" prompt="9 cyfr bez spacji" sqref="B50">
      <formula1>9</formula1>
    </dataValidation>
    <dataValidation type="whole" operator="greaterThanOrEqual" allowBlank="1" showInputMessage="1" showErrorMessage="1" sqref="B87:B91">
      <formula1>0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7:E58"/>
    <dataValidation operator="greaterThan" allowBlank="1" showErrorMessage="1" sqref="D100:E100"/>
    <dataValidation type="decimal" errorStyle="warning" operator="greaterThanOrEqual" allowBlank="1" showInputMessage="1" showErrorMessage="1" errorTitle="uwaga" error="wpisz poprawnie kwotę" promptTitle="wpisz kwotę " prompt="kosztów realizacji zadania" sqref="C104:C110">
      <formula1>0</formula1>
    </dataValidation>
    <dataValidation type="whole" operator="greaterThan" allowBlank="1" showInputMessage="1" showErrorMessage="1" sqref="B97:B99 D97:E98">
      <formula1>0</formula1>
    </dataValidation>
    <dataValidation type="whole" operator="equal" allowBlank="1" showInputMessage="1" showErrorMessage="1" promptTitle="uwaga" prompt="obszar nie do edycji" sqref="A156:D158">
      <formula1>123456789</formula1>
    </dataValidation>
    <dataValidation type="list" allowBlank="1" showInputMessage="1" showErrorMessage="1" sqref="E156:E158">
      <formula1>$G$44:$G$47</formula1>
    </dataValidation>
    <dataValidation allowBlank="1" showInputMessage="1" showErrorMessage="1" promptTitle="pole wypełnimy po wydrukowaniu" sqref="D150:E152"/>
    <dataValidation allowBlank="1" showInputMessage="1" showErrorMessage="1" promptTitle="dane importowane " prompt="z punktu IV.2 wniosku. W razie konieczności można je zmienić lub wykasować" sqref="A149:C152"/>
    <dataValidation allowBlank="1" showInputMessage="1" showErrorMessage="1" errorTitle="błąd" error="wpisz poprawnie nr KRS" promptTitle="Wpisz poprawnie nr KRS" sqref="D50:E50"/>
    <dataValidation operator="equal" allowBlank="1" showInputMessage="1" showErrorMessage="1" errorTitle="Popraw nr konta" error="sprawdź, czy wprowadziłeś 26 cyfr" promptTitle="Nr rachunku" sqref="C55:E56"/>
    <dataValidation allowBlank="1" showInputMessage="1" promptTitle="Uwaga!" sqref="A131:E135"/>
  </dataValidations>
  <pageMargins left="0.74803149606299213" right="0.74803149606299213" top="0.6692913385826772" bottom="0.55118110236220474" header="0.27559055118110237" footer="0.6692913385826772"/>
  <pageSetup paperSize="9" scale="60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8" max="6" man="1"/>
    <brk id="112" max="6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view="pageBreakPreview" topLeftCell="A10" zoomScale="110" zoomScaleNormal="100" zoomScaleSheetLayoutView="110" workbookViewId="0">
      <selection activeCell="C21" sqref="C21:D21"/>
    </sheetView>
  </sheetViews>
  <sheetFormatPr defaultColWidth="9.140625" defaultRowHeight="14.25"/>
  <cols>
    <col min="1" max="1" width="5.42578125" style="288" customWidth="1"/>
    <col min="2" max="2" width="7.140625" style="288" customWidth="1"/>
    <col min="3" max="3" width="12.7109375" style="288" customWidth="1"/>
    <col min="4" max="4" width="31.140625" style="288" customWidth="1"/>
    <col min="5" max="5" width="23.7109375" style="288" customWidth="1"/>
    <col min="6" max="6" width="4.85546875" style="288" customWidth="1"/>
    <col min="7" max="16384" width="9.140625" style="288"/>
  </cols>
  <sheetData>
    <row r="2" spans="1:6">
      <c r="A2" s="302" t="s">
        <v>55</v>
      </c>
      <c r="B2" s="302"/>
      <c r="C2" s="300"/>
      <c r="D2" s="892" t="s">
        <v>157</v>
      </c>
      <c r="E2" s="892"/>
      <c r="F2" s="892"/>
    </row>
    <row r="3" spans="1:6">
      <c r="A3" s="301" t="s">
        <v>95</v>
      </c>
      <c r="B3" s="301"/>
      <c r="C3" s="300"/>
    </row>
    <row r="4" spans="1:6" ht="31.5" customHeight="1"/>
    <row r="5" spans="1:6">
      <c r="A5" s="875" t="s">
        <v>355</v>
      </c>
      <c r="B5" s="875"/>
      <c r="C5" s="875"/>
      <c r="D5" s="875"/>
      <c r="E5" s="875"/>
      <c r="F5" s="875"/>
    </row>
    <row r="6" spans="1:6" ht="57.75" customHeight="1">
      <c r="A6" s="876" t="s">
        <v>347</v>
      </c>
      <c r="B6" s="876"/>
      <c r="C6" s="876"/>
      <c r="D6" s="876"/>
      <c r="E6" s="876"/>
      <c r="F6" s="876"/>
    </row>
    <row r="7" spans="1:6" ht="15.75" customHeight="1">
      <c r="A7" s="888"/>
      <c r="B7" s="888"/>
      <c r="C7" s="888"/>
      <c r="D7" s="888"/>
      <c r="E7" s="888"/>
      <c r="F7" s="888"/>
    </row>
    <row r="8" spans="1:6" ht="15" thickBot="1">
      <c r="A8" s="290"/>
      <c r="B8" s="299"/>
      <c r="C8" s="299"/>
      <c r="D8" s="299"/>
      <c r="E8" s="299"/>
      <c r="F8" s="290"/>
    </row>
    <row r="9" spans="1:6" ht="23.25" customHeight="1">
      <c r="A9" s="290"/>
      <c r="B9" s="298" t="s">
        <v>74</v>
      </c>
      <c r="C9" s="897" t="s">
        <v>156</v>
      </c>
      <c r="D9" s="898"/>
      <c r="E9" s="297" t="s">
        <v>155</v>
      </c>
      <c r="F9" s="290"/>
    </row>
    <row r="10" spans="1:6" ht="23.25" customHeight="1">
      <c r="B10" s="296" t="s">
        <v>2</v>
      </c>
      <c r="C10" s="894" t="s">
        <v>368</v>
      </c>
      <c r="D10" s="895"/>
      <c r="E10" s="295">
        <v>0</v>
      </c>
    </row>
    <row r="11" spans="1:6" ht="23.25" customHeight="1">
      <c r="B11" s="296" t="s">
        <v>3</v>
      </c>
      <c r="C11" s="894" t="s">
        <v>369</v>
      </c>
      <c r="D11" s="895"/>
      <c r="E11" s="295">
        <v>0</v>
      </c>
    </row>
    <row r="12" spans="1:6" ht="23.25" customHeight="1">
      <c r="B12" s="296" t="s">
        <v>4</v>
      </c>
      <c r="C12" s="894" t="s">
        <v>370</v>
      </c>
      <c r="D12" s="895"/>
      <c r="E12" s="295">
        <v>0</v>
      </c>
    </row>
    <row r="13" spans="1:6" ht="23.25" customHeight="1">
      <c r="B13" s="296" t="s">
        <v>5</v>
      </c>
      <c r="C13" s="894" t="s">
        <v>371</v>
      </c>
      <c r="D13" s="895"/>
      <c r="E13" s="295">
        <v>0</v>
      </c>
    </row>
    <row r="14" spans="1:6" ht="23.25" customHeight="1">
      <c r="B14" s="296" t="s">
        <v>6</v>
      </c>
      <c r="C14" s="894" t="s">
        <v>372</v>
      </c>
      <c r="D14" s="895"/>
      <c r="E14" s="295">
        <v>0</v>
      </c>
    </row>
    <row r="15" spans="1:6" ht="23.25" customHeight="1">
      <c r="B15" s="296" t="s">
        <v>7</v>
      </c>
      <c r="C15" s="894" t="s">
        <v>373</v>
      </c>
      <c r="D15" s="895"/>
      <c r="E15" s="295">
        <v>0</v>
      </c>
    </row>
    <row r="16" spans="1:6" ht="23.25" customHeight="1">
      <c r="B16" s="296" t="s">
        <v>9</v>
      </c>
      <c r="C16" s="894" t="s">
        <v>374</v>
      </c>
      <c r="D16" s="895"/>
      <c r="E16" s="295">
        <v>0</v>
      </c>
    </row>
    <row r="17" spans="1:6" ht="23.25" customHeight="1">
      <c r="B17" s="296" t="s">
        <v>10</v>
      </c>
      <c r="C17" s="894" t="s">
        <v>375</v>
      </c>
      <c r="D17" s="895"/>
      <c r="E17" s="295">
        <v>0</v>
      </c>
    </row>
    <row r="18" spans="1:6" ht="23.25" customHeight="1">
      <c r="B18" s="296" t="s">
        <v>11</v>
      </c>
      <c r="C18" s="894" t="s">
        <v>376</v>
      </c>
      <c r="D18" s="895"/>
      <c r="E18" s="295">
        <v>0</v>
      </c>
    </row>
    <row r="19" spans="1:6" ht="23.25" customHeight="1">
      <c r="B19" s="296" t="s">
        <v>14</v>
      </c>
      <c r="C19" s="894" t="s">
        <v>377</v>
      </c>
      <c r="D19" s="895"/>
      <c r="E19" s="295">
        <v>0</v>
      </c>
    </row>
    <row r="20" spans="1:6" ht="23.25" customHeight="1">
      <c r="B20" s="296" t="s">
        <v>15</v>
      </c>
      <c r="C20" s="894" t="s">
        <v>378</v>
      </c>
      <c r="D20" s="895"/>
      <c r="E20" s="295">
        <v>0</v>
      </c>
    </row>
    <row r="21" spans="1:6" ht="23.25" customHeight="1">
      <c r="B21" s="296" t="s">
        <v>16</v>
      </c>
      <c r="C21" s="894" t="s">
        <v>379</v>
      </c>
      <c r="D21" s="895"/>
      <c r="E21" s="295">
        <v>0</v>
      </c>
    </row>
    <row r="22" spans="1:6" ht="23.25" customHeight="1" thickBot="1">
      <c r="B22" s="889" t="s">
        <v>44</v>
      </c>
      <c r="C22" s="890"/>
      <c r="D22" s="891"/>
      <c r="E22" s="294">
        <f>SUM(E10:E21)</f>
        <v>0</v>
      </c>
    </row>
    <row r="24" spans="1:6">
      <c r="B24" s="290"/>
      <c r="C24" s="290"/>
      <c r="D24" s="290"/>
    </row>
    <row r="26" spans="1:6">
      <c r="A26" s="290" t="s">
        <v>154</v>
      </c>
      <c r="D26" s="290"/>
      <c r="E26" s="290"/>
      <c r="F26" s="290"/>
    </row>
    <row r="27" spans="1:6">
      <c r="A27" s="290" t="s">
        <v>153</v>
      </c>
      <c r="D27" s="290"/>
      <c r="E27" s="290"/>
      <c r="F27" s="290"/>
    </row>
    <row r="28" spans="1:6">
      <c r="B28" s="290"/>
      <c r="C28" s="290"/>
      <c r="D28" s="290"/>
      <c r="E28" s="290"/>
      <c r="F28" s="290"/>
    </row>
    <row r="29" spans="1:6">
      <c r="B29" s="290"/>
      <c r="C29" s="290"/>
      <c r="D29" s="290"/>
      <c r="E29" s="290"/>
      <c r="F29" s="290"/>
    </row>
    <row r="30" spans="1:6">
      <c r="F30" s="290"/>
    </row>
    <row r="31" spans="1:6">
      <c r="A31" s="293"/>
      <c r="B31" s="293"/>
      <c r="C31" s="293"/>
      <c r="D31" s="67"/>
      <c r="E31" s="293"/>
      <c r="F31" s="290"/>
    </row>
    <row r="32" spans="1:6">
      <c r="A32" s="292"/>
      <c r="B32" s="292"/>
      <c r="C32" s="292"/>
      <c r="D32" s="67"/>
      <c r="E32" s="292"/>
      <c r="F32" s="290"/>
    </row>
    <row r="33" spans="1:6">
      <c r="A33" s="893" t="s">
        <v>32</v>
      </c>
      <c r="B33" s="893"/>
      <c r="C33" s="893"/>
      <c r="D33" s="67"/>
      <c r="E33" s="291" t="s">
        <v>32</v>
      </c>
      <c r="F33" s="290"/>
    </row>
    <row r="34" spans="1:6">
      <c r="A34" s="896" t="s">
        <v>39</v>
      </c>
      <c r="B34" s="896"/>
      <c r="C34" s="896"/>
      <c r="E34" s="289" t="s">
        <v>39</v>
      </c>
    </row>
  </sheetData>
  <mergeCells count="20">
    <mergeCell ref="A34:C34"/>
    <mergeCell ref="C9:D9"/>
    <mergeCell ref="C10:D10"/>
    <mergeCell ref="C18:D18"/>
    <mergeCell ref="C19:D19"/>
    <mergeCell ref="C11:D11"/>
    <mergeCell ref="C12:D12"/>
    <mergeCell ref="C13:D13"/>
    <mergeCell ref="C14:D14"/>
    <mergeCell ref="C15:D15"/>
    <mergeCell ref="C16:D16"/>
    <mergeCell ref="C17:D17"/>
    <mergeCell ref="A6:F6"/>
    <mergeCell ref="A7:F7"/>
    <mergeCell ref="B22:D22"/>
    <mergeCell ref="D2:F2"/>
    <mergeCell ref="A33:C33"/>
    <mergeCell ref="C20:D20"/>
    <mergeCell ref="C21:D21"/>
    <mergeCell ref="A5:F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view="pageBreakPreview" zoomScaleNormal="90" zoomScaleSheetLayoutView="100" workbookViewId="0">
      <selection activeCell="I32" sqref="I32"/>
    </sheetView>
  </sheetViews>
  <sheetFormatPr defaultColWidth="9.140625" defaultRowHeight="12.75"/>
  <cols>
    <col min="1" max="1" width="3.85546875" style="304" bestFit="1" customWidth="1"/>
    <col min="2" max="2" width="29.42578125" style="110" customWidth="1"/>
    <col min="3" max="3" width="12.7109375" style="110" customWidth="1"/>
    <col min="4" max="4" width="14.42578125" style="110" customWidth="1"/>
    <col min="5" max="5" width="12.28515625" style="110" customWidth="1"/>
    <col min="6" max="6" width="8.7109375" style="110" customWidth="1"/>
    <col min="7" max="7" width="12.140625" style="110" customWidth="1"/>
    <col min="8" max="8" width="14.28515625" style="303" customWidth="1"/>
    <col min="9" max="9" width="12.7109375" style="303" customWidth="1"/>
    <col min="10" max="10" width="7.42578125" style="110" customWidth="1"/>
    <col min="11" max="16384" width="9.140625" style="110"/>
  </cols>
  <sheetData>
    <row r="1" spans="1:10" s="154" customFormat="1" ht="11.25">
      <c r="A1" s="378"/>
      <c r="H1" s="377"/>
      <c r="I1" s="377"/>
      <c r="J1" s="374"/>
    </row>
    <row r="2" spans="1:10" s="154" customFormat="1" ht="11.25">
      <c r="F2" s="376"/>
      <c r="H2" s="375"/>
      <c r="J2" s="374" t="s">
        <v>164</v>
      </c>
    </row>
    <row r="3" spans="1:10">
      <c r="A3" s="52" t="s">
        <v>31</v>
      </c>
      <c r="B3" s="52"/>
    </row>
    <row r="4" spans="1:10" ht="12.75" customHeight="1">
      <c r="A4" s="53" t="s">
        <v>95</v>
      </c>
      <c r="B4" s="53"/>
      <c r="G4" s="46"/>
      <c r="H4" s="64"/>
      <c r="I4" s="64"/>
      <c r="J4" s="64"/>
    </row>
    <row r="5" spans="1:10" ht="12.75" customHeight="1">
      <c r="A5" s="373"/>
      <c r="B5" s="373"/>
    </row>
    <row r="6" spans="1:10" ht="12.75" customHeight="1">
      <c r="A6" s="899" t="s">
        <v>356</v>
      </c>
      <c r="B6" s="899"/>
      <c r="C6" s="899"/>
      <c r="D6" s="899"/>
      <c r="E6" s="899"/>
      <c r="F6" s="899"/>
      <c r="G6" s="899"/>
      <c r="H6" s="899"/>
      <c r="I6" s="899"/>
      <c r="J6" s="899"/>
    </row>
    <row r="7" spans="1:10">
      <c r="A7" s="870" t="s">
        <v>357</v>
      </c>
      <c r="B7" s="870"/>
      <c r="C7" s="870"/>
      <c r="D7" s="870"/>
      <c r="E7" s="870"/>
      <c r="F7" s="870"/>
      <c r="G7" s="870"/>
      <c r="H7" s="870"/>
      <c r="I7" s="870"/>
      <c r="J7" s="870"/>
    </row>
    <row r="8" spans="1:10" ht="36" customHeight="1">
      <c r="A8" s="900" t="s">
        <v>347</v>
      </c>
      <c r="B8" s="900"/>
      <c r="C8" s="900"/>
      <c r="D8" s="900"/>
      <c r="E8" s="900"/>
      <c r="F8" s="900"/>
      <c r="G8" s="900"/>
      <c r="H8" s="900"/>
      <c r="I8" s="900"/>
      <c r="J8" s="900"/>
    </row>
    <row r="9" spans="1:10" ht="13.5" thickBot="1">
      <c r="B9" s="372"/>
      <c r="C9" s="372"/>
      <c r="D9" s="372"/>
      <c r="E9" s="372"/>
      <c r="F9" s="372"/>
      <c r="G9" s="372"/>
      <c r="H9" s="371"/>
      <c r="I9" s="371"/>
      <c r="J9" s="370"/>
    </row>
    <row r="10" spans="1:10" ht="32.25" customHeight="1">
      <c r="A10" s="901" t="s">
        <v>0</v>
      </c>
      <c r="B10" s="906" t="s">
        <v>23</v>
      </c>
      <c r="C10" s="908" t="s">
        <v>163</v>
      </c>
      <c r="D10" s="908"/>
      <c r="E10" s="908"/>
      <c r="F10" s="909"/>
      <c r="G10" s="903" t="s">
        <v>162</v>
      </c>
      <c r="H10" s="903"/>
      <c r="I10" s="903"/>
      <c r="J10" s="904"/>
    </row>
    <row r="11" spans="1:10" ht="49.5" customHeight="1" thickBot="1">
      <c r="A11" s="902"/>
      <c r="B11" s="907"/>
      <c r="C11" s="643" t="s">
        <v>28</v>
      </c>
      <c r="D11" s="643" t="s">
        <v>161</v>
      </c>
      <c r="E11" s="643" t="s">
        <v>90</v>
      </c>
      <c r="F11" s="644" t="s">
        <v>22</v>
      </c>
      <c r="G11" s="645" t="s">
        <v>28</v>
      </c>
      <c r="H11" s="646" t="s">
        <v>161</v>
      </c>
      <c r="I11" s="647" t="s">
        <v>90</v>
      </c>
      <c r="J11" s="644" t="s">
        <v>22</v>
      </c>
    </row>
    <row r="12" spans="1:10" ht="21" customHeight="1" thickBot="1">
      <c r="A12" s="916" t="s">
        <v>1</v>
      </c>
      <c r="B12" s="917"/>
      <c r="C12" s="917"/>
      <c r="D12" s="917"/>
      <c r="E12" s="917"/>
      <c r="F12" s="917"/>
      <c r="G12" s="861"/>
      <c r="H12" s="861"/>
      <c r="I12" s="861"/>
      <c r="J12" s="918"/>
    </row>
    <row r="13" spans="1:10" ht="25.5" customHeight="1">
      <c r="A13" s="334" t="s">
        <v>2</v>
      </c>
      <c r="B13" s="360" t="s">
        <v>160</v>
      </c>
      <c r="C13" s="359">
        <v>0</v>
      </c>
      <c r="D13" s="359">
        <v>0</v>
      </c>
      <c r="E13" s="359">
        <f>SUM(C13:D13)</f>
        <v>0</v>
      </c>
      <c r="F13" s="356">
        <v>0</v>
      </c>
      <c r="G13" s="358">
        <v>0</v>
      </c>
      <c r="H13" s="357">
        <v>0</v>
      </c>
      <c r="I13" s="357">
        <f>SUM(G13:H13)</f>
        <v>0</v>
      </c>
      <c r="J13" s="356">
        <v>0</v>
      </c>
    </row>
    <row r="14" spans="1:10" ht="20.25" customHeight="1">
      <c r="A14" s="340" t="s">
        <v>3</v>
      </c>
      <c r="B14" s="369" t="s">
        <v>33</v>
      </c>
      <c r="C14" s="368">
        <v>0</v>
      </c>
      <c r="D14" s="368">
        <v>0</v>
      </c>
      <c r="E14" s="368">
        <f>SUM(C14:D14)</f>
        <v>0</v>
      </c>
      <c r="F14" s="365">
        <v>0</v>
      </c>
      <c r="G14" s="367">
        <v>0</v>
      </c>
      <c r="H14" s="366">
        <v>0</v>
      </c>
      <c r="I14" s="366">
        <f>SUM(G14:H14)</f>
        <v>0</v>
      </c>
      <c r="J14" s="365">
        <v>0</v>
      </c>
    </row>
    <row r="15" spans="1:10" ht="20.25" customHeight="1">
      <c r="A15" s="334" t="s">
        <v>4</v>
      </c>
      <c r="B15" s="364" t="s">
        <v>34</v>
      </c>
      <c r="C15" s="348">
        <v>0</v>
      </c>
      <c r="D15" s="348">
        <v>0</v>
      </c>
      <c r="E15" s="348">
        <f>SUM(C15:D15)</f>
        <v>0</v>
      </c>
      <c r="F15" s="353">
        <v>0</v>
      </c>
      <c r="G15" s="352">
        <v>0</v>
      </c>
      <c r="H15" s="345">
        <v>0</v>
      </c>
      <c r="I15" s="345">
        <f>SUM(G15:H15)</f>
        <v>0</v>
      </c>
      <c r="J15" s="353">
        <v>0</v>
      </c>
    </row>
    <row r="16" spans="1:10" s="308" customFormat="1" ht="20.25" customHeight="1" thickBot="1">
      <c r="A16" s="801" t="s">
        <v>35</v>
      </c>
      <c r="B16" s="802"/>
      <c r="C16" s="362">
        <f>SUM(C13:C15)</f>
        <v>0</v>
      </c>
      <c r="D16" s="362">
        <f>SUM(D13:D15)</f>
        <v>0</v>
      </c>
      <c r="E16" s="362">
        <f>SUM(E13:E15)</f>
        <v>0</v>
      </c>
      <c r="F16" s="361">
        <v>0</v>
      </c>
      <c r="G16" s="363">
        <f>SUM(G13:G15)</f>
        <v>0</v>
      </c>
      <c r="H16" s="362">
        <f>SUM(H13:H15)</f>
        <v>0</v>
      </c>
      <c r="I16" s="362">
        <f>SUM(I13:I15)</f>
        <v>0</v>
      </c>
      <c r="J16" s="361">
        <f>SUM(J13:J15)</f>
        <v>0</v>
      </c>
    </row>
    <row r="17" spans="1:12" ht="18" customHeight="1" thickBot="1">
      <c r="A17" s="860" t="s">
        <v>8</v>
      </c>
      <c r="B17" s="861"/>
      <c r="C17" s="861"/>
      <c r="D17" s="861"/>
      <c r="E17" s="861"/>
      <c r="F17" s="861"/>
      <c r="G17" s="861"/>
      <c r="H17" s="861"/>
      <c r="I17" s="861"/>
      <c r="J17" s="918"/>
    </row>
    <row r="18" spans="1:12" ht="21" customHeight="1">
      <c r="A18" s="334" t="s">
        <v>5</v>
      </c>
      <c r="B18" s="360" t="s">
        <v>12</v>
      </c>
      <c r="C18" s="359">
        <v>0</v>
      </c>
      <c r="D18" s="359">
        <v>0</v>
      </c>
      <c r="E18" s="359">
        <f t="shared" ref="E18:E25" si="0">SUM(C18:D18)</f>
        <v>0</v>
      </c>
      <c r="F18" s="356">
        <v>0</v>
      </c>
      <c r="G18" s="358">
        <v>0</v>
      </c>
      <c r="H18" s="357">
        <v>0</v>
      </c>
      <c r="I18" s="357">
        <f t="shared" ref="I18:I25" si="1">SUM(G18:H18)</f>
        <v>0</v>
      </c>
      <c r="J18" s="356">
        <v>0</v>
      </c>
    </row>
    <row r="19" spans="1:12" ht="38.25" customHeight="1">
      <c r="A19" s="340" t="s">
        <v>6</v>
      </c>
      <c r="B19" s="350" t="s">
        <v>24</v>
      </c>
      <c r="C19" s="354">
        <v>0</v>
      </c>
      <c r="D19" s="354">
        <v>0</v>
      </c>
      <c r="E19" s="348">
        <f t="shared" si="0"/>
        <v>0</v>
      </c>
      <c r="F19" s="355"/>
      <c r="G19" s="352">
        <v>0</v>
      </c>
      <c r="H19" s="351">
        <v>0</v>
      </c>
      <c r="I19" s="345">
        <f t="shared" si="1"/>
        <v>0</v>
      </c>
      <c r="J19" s="335"/>
    </row>
    <row r="20" spans="1:12" ht="24.75" customHeight="1">
      <c r="A20" s="334" t="s">
        <v>7</v>
      </c>
      <c r="B20" s="350" t="s">
        <v>18</v>
      </c>
      <c r="C20" s="354">
        <v>0</v>
      </c>
      <c r="D20" s="354">
        <v>0</v>
      </c>
      <c r="E20" s="348">
        <f t="shared" si="0"/>
        <v>0</v>
      </c>
      <c r="F20" s="353">
        <v>0</v>
      </c>
      <c r="G20" s="352">
        <v>0</v>
      </c>
      <c r="H20" s="351">
        <v>0</v>
      </c>
      <c r="I20" s="345">
        <f t="shared" si="1"/>
        <v>0</v>
      </c>
      <c r="J20" s="353">
        <v>0</v>
      </c>
    </row>
    <row r="21" spans="1:12" ht="19.5" customHeight="1">
      <c r="A21" s="340" t="s">
        <v>9</v>
      </c>
      <c r="B21" s="350" t="s">
        <v>324</v>
      </c>
      <c r="C21" s="348">
        <v>0</v>
      </c>
      <c r="D21" s="348">
        <v>0</v>
      </c>
      <c r="E21" s="348">
        <f t="shared" si="0"/>
        <v>0</v>
      </c>
      <c r="F21" s="905"/>
      <c r="G21" s="352">
        <v>0</v>
      </c>
      <c r="H21" s="351">
        <v>0</v>
      </c>
      <c r="I21" s="345">
        <f t="shared" si="1"/>
        <v>0</v>
      </c>
      <c r="J21" s="919"/>
    </row>
    <row r="22" spans="1:12" ht="30.75" customHeight="1">
      <c r="A22" s="334" t="s">
        <v>10</v>
      </c>
      <c r="B22" s="350" t="s">
        <v>25</v>
      </c>
      <c r="C22" s="348">
        <v>0</v>
      </c>
      <c r="D22" s="348">
        <v>0</v>
      </c>
      <c r="E22" s="348">
        <f t="shared" si="0"/>
        <v>0</v>
      </c>
      <c r="F22" s="905"/>
      <c r="G22" s="352">
        <v>0</v>
      </c>
      <c r="H22" s="351">
        <v>0</v>
      </c>
      <c r="I22" s="345">
        <f t="shared" si="1"/>
        <v>0</v>
      </c>
      <c r="J22" s="919"/>
    </row>
    <row r="23" spans="1:12" ht="27.75" customHeight="1">
      <c r="A23" s="340" t="s">
        <v>11</v>
      </c>
      <c r="B23" s="350" t="s">
        <v>27</v>
      </c>
      <c r="C23" s="349">
        <v>0</v>
      </c>
      <c r="D23" s="348">
        <v>0</v>
      </c>
      <c r="E23" s="348">
        <f t="shared" si="0"/>
        <v>0</v>
      </c>
      <c r="F23" s="905"/>
      <c r="G23" s="347">
        <v>0</v>
      </c>
      <c r="H23" s="346">
        <v>0</v>
      </c>
      <c r="I23" s="345">
        <f t="shared" si="1"/>
        <v>0</v>
      </c>
      <c r="J23" s="919"/>
    </row>
    <row r="24" spans="1:12" ht="42.75" customHeight="1">
      <c r="A24" s="334" t="s">
        <v>14</v>
      </c>
      <c r="B24" s="344" t="s">
        <v>29</v>
      </c>
      <c r="C24" s="343">
        <v>0</v>
      </c>
      <c r="D24" s="343">
        <v>0</v>
      </c>
      <c r="E24" s="343">
        <f t="shared" si="0"/>
        <v>0</v>
      </c>
      <c r="F24" s="905"/>
      <c r="G24" s="342">
        <v>0</v>
      </c>
      <c r="H24" s="341">
        <v>0</v>
      </c>
      <c r="I24" s="341">
        <f t="shared" si="1"/>
        <v>0</v>
      </c>
      <c r="J24" s="919"/>
    </row>
    <row r="25" spans="1:12" ht="27.75" customHeight="1">
      <c r="A25" s="340" t="s">
        <v>15</v>
      </c>
      <c r="B25" s="339" t="s">
        <v>26</v>
      </c>
      <c r="C25" s="338">
        <v>0</v>
      </c>
      <c r="D25" s="338">
        <v>0</v>
      </c>
      <c r="E25" s="338">
        <f t="shared" si="0"/>
        <v>0</v>
      </c>
      <c r="F25" s="905"/>
      <c r="G25" s="337">
        <v>0</v>
      </c>
      <c r="H25" s="336">
        <v>0</v>
      </c>
      <c r="I25" s="336">
        <f t="shared" si="1"/>
        <v>0</v>
      </c>
      <c r="J25" s="611"/>
    </row>
    <row r="26" spans="1:12" s="329" customFormat="1" ht="45" customHeight="1" thickBot="1">
      <c r="A26" s="334" t="s">
        <v>16</v>
      </c>
      <c r="B26" s="333" t="s">
        <v>40</v>
      </c>
      <c r="C26" s="331">
        <v>0</v>
      </c>
      <c r="D26" s="331">
        <v>0</v>
      </c>
      <c r="E26" s="331">
        <v>0</v>
      </c>
      <c r="F26" s="609"/>
      <c r="G26" s="332">
        <v>0</v>
      </c>
      <c r="H26" s="331">
        <v>0</v>
      </c>
      <c r="I26" s="331">
        <v>0</v>
      </c>
      <c r="J26" s="610"/>
      <c r="K26" s="330"/>
      <c r="L26" s="330"/>
    </row>
    <row r="27" spans="1:12" s="308" customFormat="1" ht="24.75" customHeight="1" thickBot="1">
      <c r="A27" s="910" t="s">
        <v>36</v>
      </c>
      <c r="B27" s="911"/>
      <c r="C27" s="326">
        <f>SUM(C18:C26)</f>
        <v>0</v>
      </c>
      <c r="D27" s="326">
        <f>SUM(D18:D26)</f>
        <v>0</v>
      </c>
      <c r="E27" s="326">
        <f>SUM(E18:E26)</f>
        <v>0</v>
      </c>
      <c r="F27" s="327">
        <f>SUM(F20+F18)</f>
        <v>0</v>
      </c>
      <c r="G27" s="328">
        <f>SUM(G18:G26)</f>
        <v>0</v>
      </c>
      <c r="H27" s="328">
        <f>SUM(H18:H26)</f>
        <v>0</v>
      </c>
      <c r="I27" s="328">
        <f>SUM(I18:I26)</f>
        <v>0</v>
      </c>
      <c r="J27" s="327">
        <f>SUM(J18+J20)</f>
        <v>0</v>
      </c>
      <c r="K27" s="110"/>
      <c r="L27" s="110"/>
    </row>
    <row r="28" spans="1:12" s="308" customFormat="1" ht="24.75" customHeight="1" thickBot="1">
      <c r="A28" s="910" t="s">
        <v>159</v>
      </c>
      <c r="B28" s="911"/>
      <c r="C28" s="326">
        <f t="shared" ref="C28:J28" si="2">SUM(C16,C27)</f>
        <v>0</v>
      </c>
      <c r="D28" s="326">
        <f t="shared" si="2"/>
        <v>0</v>
      </c>
      <c r="E28" s="326">
        <f t="shared" si="2"/>
        <v>0</v>
      </c>
      <c r="F28" s="325">
        <f t="shared" si="2"/>
        <v>0</v>
      </c>
      <c r="G28" s="326">
        <f t="shared" si="2"/>
        <v>0</v>
      </c>
      <c r="H28" s="326">
        <f t="shared" si="2"/>
        <v>0</v>
      </c>
      <c r="I28" s="326">
        <f t="shared" si="2"/>
        <v>0</v>
      </c>
      <c r="J28" s="325">
        <f t="shared" si="2"/>
        <v>0</v>
      </c>
      <c r="K28" s="110"/>
      <c r="L28" s="110"/>
    </row>
    <row r="29" spans="1:12" ht="21" customHeight="1" thickBot="1">
      <c r="A29" s="912" t="s">
        <v>17</v>
      </c>
      <c r="B29" s="913"/>
      <c r="C29" s="914"/>
      <c r="D29" s="914"/>
      <c r="E29" s="914"/>
      <c r="F29" s="914"/>
      <c r="G29" s="914"/>
      <c r="H29" s="914"/>
      <c r="I29" s="914"/>
      <c r="J29" s="915"/>
    </row>
    <row r="30" spans="1:12" ht="27.75" customHeight="1" thickBot="1">
      <c r="A30" s="324" t="s">
        <v>42</v>
      </c>
      <c r="B30" s="323" t="s">
        <v>158</v>
      </c>
      <c r="C30" s="322">
        <v>0</v>
      </c>
      <c r="D30" s="322">
        <v>0</v>
      </c>
      <c r="E30" s="322">
        <f>SUM(C30:D30)</f>
        <v>0</v>
      </c>
      <c r="F30" s="321"/>
      <c r="G30" s="320">
        <v>0</v>
      </c>
      <c r="H30" s="319">
        <v>0</v>
      </c>
      <c r="I30" s="319">
        <f>SUM(G30:H30)</f>
        <v>0</v>
      </c>
      <c r="J30" s="318"/>
    </row>
    <row r="31" spans="1:12" s="308" customFormat="1" ht="20.25" customHeight="1" thickBot="1">
      <c r="A31" s="317"/>
      <c r="B31" s="316" t="s">
        <v>38</v>
      </c>
      <c r="C31" s="314">
        <f>SUM(C16,C27,C30)</f>
        <v>0</v>
      </c>
      <c r="D31" s="314">
        <f>SUM(D16,D27,D30)</f>
        <v>0</v>
      </c>
      <c r="E31" s="314">
        <f>SUM(E16,E27,E30)</f>
        <v>0</v>
      </c>
      <c r="F31" s="315">
        <f>SUM(F28)</f>
        <v>0</v>
      </c>
      <c r="G31" s="314">
        <f>SUM(G16,G27,G30)</f>
        <v>0</v>
      </c>
      <c r="H31" s="314">
        <f>SUM(H16,H27,H30)</f>
        <v>0</v>
      </c>
      <c r="I31" s="314">
        <f>SUM(I16,I27,I30)</f>
        <v>0</v>
      </c>
      <c r="J31" s="315">
        <f>SUM(J28)</f>
        <v>0</v>
      </c>
      <c r="K31" s="110"/>
      <c r="L31" s="110"/>
    </row>
    <row r="32" spans="1:12" s="308" customFormat="1">
      <c r="A32" s="313" t="s">
        <v>325</v>
      </c>
      <c r="B32" s="311"/>
      <c r="C32" s="310"/>
      <c r="D32" s="310"/>
      <c r="E32" s="310"/>
      <c r="F32" s="309"/>
      <c r="G32" s="310"/>
      <c r="H32" s="310"/>
      <c r="I32" s="310"/>
      <c r="J32" s="309"/>
      <c r="K32" s="110"/>
      <c r="L32" s="110"/>
    </row>
    <row r="33" spans="1:12" s="308" customFormat="1">
      <c r="A33" s="312"/>
      <c r="B33" s="311"/>
      <c r="C33" s="310"/>
      <c r="D33" s="310"/>
      <c r="E33" s="310"/>
      <c r="F33" s="309"/>
      <c r="G33" s="310"/>
      <c r="H33" s="310"/>
      <c r="I33" s="310"/>
      <c r="J33" s="309"/>
      <c r="K33" s="110"/>
      <c r="L33" s="110"/>
    </row>
    <row r="34" spans="1:12" ht="14.25">
      <c r="B34" s="48"/>
      <c r="G34" s="48"/>
      <c r="H34" s="48"/>
    </row>
    <row r="35" spans="1:12" ht="14.25">
      <c r="B35" s="49"/>
      <c r="E35" s="307"/>
      <c r="G35" s="49"/>
      <c r="H35" s="49"/>
      <c r="I35" s="305"/>
    </row>
    <row r="36" spans="1:12">
      <c r="B36" s="114" t="s">
        <v>32</v>
      </c>
      <c r="E36" s="307"/>
      <c r="G36" s="114" t="s">
        <v>32</v>
      </c>
      <c r="H36" s="306"/>
      <c r="I36" s="305"/>
    </row>
    <row r="37" spans="1:12">
      <c r="B37" s="113" t="s">
        <v>39</v>
      </c>
      <c r="E37" s="307"/>
      <c r="G37" s="113" t="s">
        <v>39</v>
      </c>
      <c r="H37" s="306"/>
      <c r="I37" s="305"/>
    </row>
    <row r="46" spans="1:12">
      <c r="C46" s="127"/>
      <c r="D46" s="127"/>
      <c r="E46" s="127"/>
      <c r="F46" s="127"/>
      <c r="G46" s="127"/>
    </row>
  </sheetData>
  <mergeCells count="15">
    <mergeCell ref="F21:F25"/>
    <mergeCell ref="B10:B11"/>
    <mergeCell ref="C10:F10"/>
    <mergeCell ref="A27:B27"/>
    <mergeCell ref="A29:J29"/>
    <mergeCell ref="A12:J12"/>
    <mergeCell ref="A16:B16"/>
    <mergeCell ref="A17:J17"/>
    <mergeCell ref="J21:J24"/>
    <mergeCell ref="A28:B28"/>
    <mergeCell ref="A7:J7"/>
    <mergeCell ref="A6:J6"/>
    <mergeCell ref="A8:J8"/>
    <mergeCell ref="A10:A11"/>
    <mergeCell ref="G10:J10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6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45"/>
  <sheetViews>
    <sheetView view="pageBreakPreview" zoomScale="80" zoomScaleNormal="100" zoomScaleSheetLayoutView="80" workbookViewId="0">
      <selection activeCell="B8" sqref="B8:O8"/>
    </sheetView>
  </sheetViews>
  <sheetFormatPr defaultColWidth="9.140625" defaultRowHeight="15"/>
  <cols>
    <col min="1" max="1" width="4.7109375" style="66" customWidth="1"/>
    <col min="2" max="3" width="7.5703125" style="65" customWidth="1"/>
    <col min="4" max="4" width="14.5703125" style="65" customWidth="1"/>
    <col min="5" max="6" width="6.7109375" style="65" customWidth="1"/>
    <col min="7" max="7" width="29.140625" style="65" customWidth="1"/>
    <col min="8" max="8" width="12.140625" style="65" customWidth="1"/>
    <col min="9" max="9" width="7.85546875" style="379" customWidth="1"/>
    <col min="10" max="10" width="7.85546875" style="65" customWidth="1"/>
    <col min="11" max="11" width="14.42578125" style="65" customWidth="1"/>
    <col min="12" max="13" width="6.42578125" style="65" customWidth="1"/>
    <col min="14" max="14" width="29.5703125" style="65" customWidth="1"/>
    <col min="15" max="15" width="12.140625" style="65" customWidth="1"/>
    <col min="16" max="16384" width="9.140625" style="65"/>
  </cols>
  <sheetData>
    <row r="1" spans="1:15">
      <c r="E1" s="411"/>
      <c r="O1" s="410" t="s">
        <v>173</v>
      </c>
    </row>
    <row r="2" spans="1:15" ht="12.75" customHeight="1">
      <c r="A2" s="52" t="s">
        <v>31</v>
      </c>
      <c r="B2" s="52"/>
      <c r="C2" s="108"/>
      <c r="D2" s="108"/>
      <c r="E2" s="107"/>
      <c r="F2" s="408"/>
    </row>
    <row r="3" spans="1:15" ht="12.75" customHeight="1">
      <c r="A3" s="53" t="s">
        <v>95</v>
      </c>
      <c r="B3" s="53"/>
      <c r="C3" s="107"/>
      <c r="D3" s="107"/>
      <c r="E3" s="107"/>
      <c r="F3" s="408"/>
      <c r="M3" s="46"/>
      <c r="N3" s="814"/>
      <c r="O3" s="814"/>
    </row>
    <row r="4" spans="1:15" ht="12.75" customHeight="1">
      <c r="B4" s="409"/>
      <c r="C4" s="409"/>
      <c r="D4" s="409"/>
      <c r="E4" s="408"/>
      <c r="F4" s="408"/>
      <c r="M4" s="46"/>
      <c r="N4" s="64"/>
      <c r="O4" s="64"/>
    </row>
    <row r="5" spans="1:15" ht="15.75" customHeight="1">
      <c r="A5" s="105"/>
      <c r="B5" s="821" t="s">
        <v>358</v>
      </c>
      <c r="C5" s="821"/>
      <c r="D5" s="821"/>
      <c r="E5" s="821"/>
      <c r="F5" s="821"/>
      <c r="G5" s="821"/>
      <c r="H5" s="821"/>
      <c r="I5" s="821"/>
      <c r="J5" s="821"/>
      <c r="K5" s="821"/>
      <c r="L5" s="821"/>
      <c r="M5" s="821"/>
      <c r="N5" s="821"/>
      <c r="O5" s="821"/>
    </row>
    <row r="6" spans="1:15" ht="15.75" customHeight="1">
      <c r="A6" s="105"/>
      <c r="B6" s="821" t="s">
        <v>359</v>
      </c>
      <c r="C6" s="821"/>
      <c r="D6" s="821"/>
      <c r="E6" s="821"/>
      <c r="F6" s="821"/>
      <c r="G6" s="821"/>
      <c r="H6" s="821"/>
      <c r="I6" s="821"/>
      <c r="J6" s="821"/>
      <c r="K6" s="821"/>
      <c r="L6" s="821"/>
      <c r="M6" s="821"/>
      <c r="N6" s="821"/>
      <c r="O6" s="821"/>
    </row>
    <row r="7" spans="1:15" ht="38.25" customHeight="1">
      <c r="A7" s="936" t="s">
        <v>347</v>
      </c>
      <c r="B7" s="936"/>
      <c r="C7" s="936"/>
      <c r="D7" s="936"/>
      <c r="E7" s="936"/>
      <c r="F7" s="936"/>
      <c r="G7" s="936"/>
      <c r="H7" s="936"/>
      <c r="I7" s="936"/>
      <c r="J7" s="936"/>
      <c r="K7" s="936"/>
      <c r="L7" s="936"/>
      <c r="M7" s="936"/>
      <c r="N7" s="936"/>
      <c r="O7" s="936"/>
    </row>
    <row r="8" spans="1:15" ht="15" customHeight="1">
      <c r="B8" s="822" t="s">
        <v>172</v>
      </c>
      <c r="C8" s="822"/>
      <c r="D8" s="822"/>
      <c r="E8" s="822"/>
      <c r="F8" s="822"/>
      <c r="G8" s="822"/>
      <c r="H8" s="822"/>
      <c r="I8" s="822"/>
      <c r="J8" s="822"/>
      <c r="K8" s="822"/>
      <c r="L8" s="822"/>
      <c r="M8" s="822"/>
      <c r="N8" s="822"/>
      <c r="O8" s="822"/>
    </row>
    <row r="9" spans="1:15" ht="10.5" customHeight="1" thickBot="1">
      <c r="B9" s="407"/>
      <c r="C9" s="407"/>
      <c r="D9" s="407"/>
      <c r="E9" s="407"/>
      <c r="F9" s="407"/>
      <c r="G9" s="407"/>
      <c r="H9" s="407"/>
      <c r="I9" s="407"/>
      <c r="J9" s="407"/>
      <c r="K9" s="407"/>
      <c r="L9" s="407"/>
    </row>
    <row r="10" spans="1:15" ht="22.5" customHeight="1" thickBot="1">
      <c r="A10" s="931" t="s">
        <v>53</v>
      </c>
      <c r="B10" s="923" t="s">
        <v>52</v>
      </c>
      <c r="C10" s="924"/>
      <c r="D10" s="920" t="s">
        <v>72</v>
      </c>
      <c r="E10" s="921"/>
      <c r="F10" s="921"/>
      <c r="G10" s="921"/>
      <c r="H10" s="922"/>
      <c r="I10" s="923" t="s">
        <v>52</v>
      </c>
      <c r="J10" s="924"/>
      <c r="K10" s="920" t="s">
        <v>162</v>
      </c>
      <c r="L10" s="921"/>
      <c r="M10" s="921"/>
      <c r="N10" s="921"/>
      <c r="O10" s="922"/>
    </row>
    <row r="11" spans="1:15" s="406" customFormat="1" ht="24.75" customHeight="1">
      <c r="A11" s="932"/>
      <c r="B11" s="616" t="s">
        <v>171</v>
      </c>
      <c r="C11" s="617" t="s">
        <v>170</v>
      </c>
      <c r="D11" s="929" t="s">
        <v>51</v>
      </c>
      <c r="E11" s="925" t="s">
        <v>50</v>
      </c>
      <c r="F11" s="926"/>
      <c r="G11" s="934" t="s">
        <v>169</v>
      </c>
      <c r="H11" s="927" t="s">
        <v>28</v>
      </c>
      <c r="I11" s="618" t="s">
        <v>171</v>
      </c>
      <c r="J11" s="617" t="s">
        <v>170</v>
      </c>
      <c r="K11" s="929" t="s">
        <v>51</v>
      </c>
      <c r="L11" s="925" t="s">
        <v>50</v>
      </c>
      <c r="M11" s="926"/>
      <c r="N11" s="934" t="s">
        <v>169</v>
      </c>
      <c r="O11" s="927" t="s">
        <v>28</v>
      </c>
    </row>
    <row r="12" spans="1:15" s="68" customFormat="1" ht="29.25" customHeight="1" thickBot="1">
      <c r="A12" s="933"/>
      <c r="B12" s="619" t="s">
        <v>168</v>
      </c>
      <c r="C12" s="620" t="s">
        <v>168</v>
      </c>
      <c r="D12" s="930"/>
      <c r="E12" s="621" t="s">
        <v>167</v>
      </c>
      <c r="F12" s="621" t="s">
        <v>166</v>
      </c>
      <c r="G12" s="935"/>
      <c r="H12" s="928"/>
      <c r="I12" s="622" t="s">
        <v>168</v>
      </c>
      <c r="J12" s="620" t="s">
        <v>168</v>
      </c>
      <c r="K12" s="930"/>
      <c r="L12" s="621" t="s">
        <v>167</v>
      </c>
      <c r="M12" s="621" t="s">
        <v>166</v>
      </c>
      <c r="N12" s="935"/>
      <c r="O12" s="928"/>
    </row>
    <row r="13" spans="1:15" s="68" customFormat="1" ht="12.75">
      <c r="A13" s="405"/>
      <c r="B13" s="397"/>
      <c r="C13" s="396"/>
      <c r="D13" s="102"/>
      <c r="E13" s="103"/>
      <c r="F13" s="103"/>
      <c r="G13" s="102"/>
      <c r="H13" s="399">
        <v>0</v>
      </c>
      <c r="I13" s="394"/>
      <c r="J13" s="394"/>
      <c r="K13" s="102"/>
      <c r="L13" s="103"/>
      <c r="M13" s="103"/>
      <c r="N13" s="102"/>
      <c r="O13" s="101">
        <v>0</v>
      </c>
    </row>
    <row r="14" spans="1:15" s="68" customFormat="1" ht="12.75">
      <c r="A14" s="400"/>
      <c r="B14" s="397"/>
      <c r="C14" s="396"/>
      <c r="D14" s="92"/>
      <c r="E14" s="103"/>
      <c r="F14" s="103"/>
      <c r="G14" s="102"/>
      <c r="H14" s="399">
        <v>0</v>
      </c>
      <c r="I14" s="394"/>
      <c r="J14" s="394"/>
      <c r="K14" s="92"/>
      <c r="L14" s="103"/>
      <c r="M14" s="103"/>
      <c r="N14" s="102"/>
      <c r="O14" s="101">
        <v>0</v>
      </c>
    </row>
    <row r="15" spans="1:15" s="97" customFormat="1" ht="12.75">
      <c r="A15" s="404"/>
      <c r="B15" s="397"/>
      <c r="C15" s="396"/>
      <c r="D15" s="403"/>
      <c r="E15" s="402"/>
      <c r="F15" s="402"/>
      <c r="G15" s="401"/>
      <c r="H15" s="399">
        <v>0</v>
      </c>
      <c r="I15" s="394"/>
      <c r="J15" s="394"/>
      <c r="K15" s="403"/>
      <c r="L15" s="402"/>
      <c r="M15" s="402"/>
      <c r="N15" s="401"/>
      <c r="O15" s="101">
        <v>0</v>
      </c>
    </row>
    <row r="16" spans="1:15" s="68" customFormat="1" ht="12.75">
      <c r="A16" s="400"/>
      <c r="B16" s="397"/>
      <c r="C16" s="396"/>
      <c r="D16" s="92"/>
      <c r="E16" s="93"/>
      <c r="F16" s="93"/>
      <c r="G16" s="92"/>
      <c r="H16" s="399">
        <v>0</v>
      </c>
      <c r="I16" s="394"/>
      <c r="J16" s="394"/>
      <c r="K16" s="92"/>
      <c r="L16" s="93"/>
      <c r="M16" s="93"/>
      <c r="N16" s="92"/>
      <c r="O16" s="101">
        <v>0</v>
      </c>
    </row>
    <row r="17" spans="1:15" s="68" customFormat="1" ht="12.75">
      <c r="A17" s="400"/>
      <c r="B17" s="397"/>
      <c r="C17" s="396"/>
      <c r="D17" s="92"/>
      <c r="E17" s="93"/>
      <c r="F17" s="93"/>
      <c r="G17" s="92"/>
      <c r="H17" s="399">
        <v>0</v>
      </c>
      <c r="I17" s="394"/>
      <c r="J17" s="394"/>
      <c r="K17" s="92"/>
      <c r="L17" s="93"/>
      <c r="M17" s="93"/>
      <c r="N17" s="92"/>
      <c r="O17" s="101">
        <v>0</v>
      </c>
    </row>
    <row r="18" spans="1:15" s="68" customFormat="1" ht="12.75">
      <c r="A18" s="400"/>
      <c r="B18" s="397"/>
      <c r="C18" s="396"/>
      <c r="D18" s="92"/>
      <c r="E18" s="93"/>
      <c r="F18" s="93"/>
      <c r="G18" s="92"/>
      <c r="H18" s="399">
        <v>0</v>
      </c>
      <c r="I18" s="394"/>
      <c r="J18" s="394"/>
      <c r="K18" s="92"/>
      <c r="L18" s="93"/>
      <c r="M18" s="93"/>
      <c r="N18" s="92"/>
      <c r="O18" s="101">
        <v>0</v>
      </c>
    </row>
    <row r="19" spans="1:15" s="97" customFormat="1" ht="12.75">
      <c r="A19" s="404"/>
      <c r="B19" s="397"/>
      <c r="C19" s="396"/>
      <c r="D19" s="403"/>
      <c r="E19" s="402"/>
      <c r="F19" s="402"/>
      <c r="G19" s="401"/>
      <c r="H19" s="399">
        <v>0</v>
      </c>
      <c r="I19" s="394"/>
      <c r="J19" s="394"/>
      <c r="K19" s="403"/>
      <c r="L19" s="402"/>
      <c r="M19" s="402"/>
      <c r="N19" s="401"/>
      <c r="O19" s="101">
        <v>0</v>
      </c>
    </row>
    <row r="20" spans="1:15" s="68" customFormat="1" ht="12.75">
      <c r="A20" s="400"/>
      <c r="B20" s="397"/>
      <c r="C20" s="396"/>
      <c r="D20" s="92"/>
      <c r="E20" s="93"/>
      <c r="F20" s="93"/>
      <c r="G20" s="92"/>
      <c r="H20" s="399">
        <v>0</v>
      </c>
      <c r="I20" s="394"/>
      <c r="J20" s="394"/>
      <c r="K20" s="92"/>
      <c r="L20" s="93"/>
      <c r="M20" s="93"/>
      <c r="N20" s="92"/>
      <c r="O20" s="101">
        <v>0</v>
      </c>
    </row>
    <row r="21" spans="1:15" s="68" customFormat="1" ht="12.75">
      <c r="A21" s="400"/>
      <c r="B21" s="397"/>
      <c r="C21" s="396"/>
      <c r="D21" s="92"/>
      <c r="E21" s="93"/>
      <c r="F21" s="93"/>
      <c r="G21" s="92"/>
      <c r="H21" s="399">
        <v>0</v>
      </c>
      <c r="I21" s="394"/>
      <c r="J21" s="394"/>
      <c r="K21" s="92"/>
      <c r="L21" s="93"/>
      <c r="M21" s="93"/>
      <c r="N21" s="92"/>
      <c r="O21" s="101">
        <v>0</v>
      </c>
    </row>
    <row r="22" spans="1:15" s="68" customFormat="1" ht="12.75">
      <c r="A22" s="400"/>
      <c r="B22" s="397"/>
      <c r="C22" s="396"/>
      <c r="D22" s="92"/>
      <c r="E22" s="93"/>
      <c r="F22" s="93"/>
      <c r="G22" s="92"/>
      <c r="H22" s="399">
        <v>0</v>
      </c>
      <c r="I22" s="394"/>
      <c r="J22" s="394"/>
      <c r="K22" s="92"/>
      <c r="L22" s="93"/>
      <c r="M22" s="93"/>
      <c r="N22" s="92"/>
      <c r="O22" s="101">
        <v>0</v>
      </c>
    </row>
    <row r="23" spans="1:15" s="97" customFormat="1" ht="12.75">
      <c r="A23" s="404"/>
      <c r="B23" s="397"/>
      <c r="C23" s="396"/>
      <c r="D23" s="403"/>
      <c r="E23" s="402"/>
      <c r="F23" s="402"/>
      <c r="G23" s="401"/>
      <c r="H23" s="399">
        <v>0</v>
      </c>
      <c r="I23" s="394"/>
      <c r="J23" s="394"/>
      <c r="K23" s="403"/>
      <c r="L23" s="402"/>
      <c r="M23" s="402"/>
      <c r="N23" s="401"/>
      <c r="O23" s="101">
        <v>0</v>
      </c>
    </row>
    <row r="24" spans="1:15" s="68" customFormat="1" ht="12.75">
      <c r="A24" s="400"/>
      <c r="B24" s="397"/>
      <c r="C24" s="396"/>
      <c r="D24" s="92"/>
      <c r="E24" s="93"/>
      <c r="F24" s="93"/>
      <c r="G24" s="92"/>
      <c r="H24" s="399">
        <v>0</v>
      </c>
      <c r="I24" s="394"/>
      <c r="J24" s="394"/>
      <c r="K24" s="92"/>
      <c r="L24" s="93"/>
      <c r="M24" s="93"/>
      <c r="N24" s="92"/>
      <c r="O24" s="101">
        <v>0</v>
      </c>
    </row>
    <row r="25" spans="1:15" s="68" customFormat="1" ht="12.75">
      <c r="A25" s="400"/>
      <c r="B25" s="397"/>
      <c r="C25" s="396"/>
      <c r="D25" s="92"/>
      <c r="E25" s="93"/>
      <c r="F25" s="93"/>
      <c r="G25" s="92"/>
      <c r="H25" s="399">
        <v>0</v>
      </c>
      <c r="I25" s="394"/>
      <c r="J25" s="394"/>
      <c r="K25" s="92"/>
      <c r="L25" s="93"/>
      <c r="M25" s="93"/>
      <c r="N25" s="92"/>
      <c r="O25" s="101">
        <v>0</v>
      </c>
    </row>
    <row r="26" spans="1:15" s="97" customFormat="1" ht="12.75">
      <c r="A26" s="404"/>
      <c r="B26" s="397"/>
      <c r="C26" s="396"/>
      <c r="D26" s="403"/>
      <c r="E26" s="402"/>
      <c r="F26" s="402"/>
      <c r="G26" s="401"/>
      <c r="H26" s="399">
        <v>0</v>
      </c>
      <c r="I26" s="394"/>
      <c r="J26" s="394"/>
      <c r="K26" s="403"/>
      <c r="L26" s="402"/>
      <c r="M26" s="402"/>
      <c r="N26" s="401"/>
      <c r="O26" s="101">
        <v>0</v>
      </c>
    </row>
    <row r="27" spans="1:15" s="68" customFormat="1" ht="12.75">
      <c r="A27" s="400"/>
      <c r="B27" s="397"/>
      <c r="C27" s="396"/>
      <c r="D27" s="92"/>
      <c r="E27" s="93"/>
      <c r="F27" s="93"/>
      <c r="G27" s="92"/>
      <c r="H27" s="399">
        <v>0</v>
      </c>
      <c r="I27" s="394"/>
      <c r="J27" s="394"/>
      <c r="K27" s="92"/>
      <c r="L27" s="93"/>
      <c r="M27" s="93"/>
      <c r="N27" s="92"/>
      <c r="O27" s="101">
        <v>0</v>
      </c>
    </row>
    <row r="28" spans="1:15" s="68" customFormat="1" ht="12.75">
      <c r="A28" s="400"/>
      <c r="B28" s="397"/>
      <c r="C28" s="396"/>
      <c r="D28" s="92"/>
      <c r="E28" s="93"/>
      <c r="F28" s="93"/>
      <c r="G28" s="92"/>
      <c r="H28" s="399">
        <v>0</v>
      </c>
      <c r="I28" s="394"/>
      <c r="J28" s="394"/>
      <c r="K28" s="92"/>
      <c r="L28" s="93"/>
      <c r="M28" s="93"/>
      <c r="N28" s="92"/>
      <c r="O28" s="101">
        <v>0</v>
      </c>
    </row>
    <row r="29" spans="1:15" s="68" customFormat="1" ht="12.75">
      <c r="A29" s="400"/>
      <c r="B29" s="397"/>
      <c r="C29" s="396"/>
      <c r="D29" s="92"/>
      <c r="E29" s="93"/>
      <c r="F29" s="93"/>
      <c r="G29" s="92"/>
      <c r="H29" s="399">
        <v>0</v>
      </c>
      <c r="I29" s="394"/>
      <c r="J29" s="394"/>
      <c r="K29" s="92"/>
      <c r="L29" s="93"/>
      <c r="M29" s="93"/>
      <c r="N29" s="92"/>
      <c r="O29" s="101">
        <v>0</v>
      </c>
    </row>
    <row r="30" spans="1:15" s="97" customFormat="1" ht="12.75">
      <c r="A30" s="404"/>
      <c r="B30" s="397"/>
      <c r="C30" s="396"/>
      <c r="D30" s="403"/>
      <c r="E30" s="402"/>
      <c r="F30" s="402"/>
      <c r="G30" s="401"/>
      <c r="H30" s="399">
        <v>0</v>
      </c>
      <c r="I30" s="394"/>
      <c r="J30" s="394"/>
      <c r="K30" s="403"/>
      <c r="L30" s="402"/>
      <c r="M30" s="402"/>
      <c r="N30" s="401"/>
      <c r="O30" s="101">
        <v>0</v>
      </c>
    </row>
    <row r="31" spans="1:15" s="68" customFormat="1" ht="12.75">
      <c r="A31" s="400"/>
      <c r="B31" s="397"/>
      <c r="C31" s="396"/>
      <c r="D31" s="92"/>
      <c r="E31" s="93"/>
      <c r="F31" s="93"/>
      <c r="G31" s="92"/>
      <c r="H31" s="399">
        <v>0</v>
      </c>
      <c r="I31" s="394"/>
      <c r="J31" s="394"/>
      <c r="K31" s="92"/>
      <c r="L31" s="93"/>
      <c r="M31" s="93"/>
      <c r="N31" s="92"/>
      <c r="O31" s="101">
        <v>0</v>
      </c>
    </row>
    <row r="32" spans="1:15" s="68" customFormat="1" ht="12.75">
      <c r="A32" s="400"/>
      <c r="B32" s="397"/>
      <c r="C32" s="396"/>
      <c r="D32" s="92"/>
      <c r="E32" s="93"/>
      <c r="F32" s="93"/>
      <c r="G32" s="92"/>
      <c r="H32" s="399">
        <v>0</v>
      </c>
      <c r="I32" s="394"/>
      <c r="J32" s="394"/>
      <c r="K32" s="92"/>
      <c r="L32" s="93"/>
      <c r="M32" s="93"/>
      <c r="N32" s="92"/>
      <c r="O32" s="101">
        <v>0</v>
      </c>
    </row>
    <row r="33" spans="1:216" s="97" customFormat="1" ht="12.75">
      <c r="A33" s="404"/>
      <c r="B33" s="397"/>
      <c r="C33" s="396"/>
      <c r="D33" s="403"/>
      <c r="E33" s="402"/>
      <c r="F33" s="402"/>
      <c r="G33" s="401"/>
      <c r="H33" s="399">
        <v>0</v>
      </c>
      <c r="I33" s="394"/>
      <c r="J33" s="394"/>
      <c r="K33" s="403"/>
      <c r="L33" s="402"/>
      <c r="M33" s="402"/>
      <c r="N33" s="401"/>
      <c r="O33" s="101">
        <v>0</v>
      </c>
    </row>
    <row r="34" spans="1:216" s="68" customFormat="1" ht="12.75">
      <c r="A34" s="400"/>
      <c r="B34" s="397"/>
      <c r="C34" s="396"/>
      <c r="D34" s="92"/>
      <c r="E34" s="93"/>
      <c r="F34" s="93"/>
      <c r="G34" s="92"/>
      <c r="H34" s="399">
        <v>0</v>
      </c>
      <c r="I34" s="394"/>
      <c r="J34" s="394"/>
      <c r="K34" s="92"/>
      <c r="L34" s="93"/>
      <c r="M34" s="93"/>
      <c r="N34" s="92"/>
      <c r="O34" s="101">
        <v>0</v>
      </c>
    </row>
    <row r="35" spans="1:216" s="68" customFormat="1" ht="12.75">
      <c r="A35" s="400"/>
      <c r="B35" s="397"/>
      <c r="C35" s="396"/>
      <c r="D35" s="92"/>
      <c r="E35" s="93"/>
      <c r="F35" s="93"/>
      <c r="G35" s="92"/>
      <c r="H35" s="399">
        <v>0</v>
      </c>
      <c r="I35" s="394"/>
      <c r="J35" s="394"/>
      <c r="K35" s="92"/>
      <c r="L35" s="93"/>
      <c r="M35" s="93"/>
      <c r="N35" s="92"/>
      <c r="O35" s="101">
        <v>0</v>
      </c>
    </row>
    <row r="36" spans="1:216" s="68" customFormat="1" ht="12.75">
      <c r="A36" s="400"/>
      <c r="B36" s="397"/>
      <c r="C36" s="396"/>
      <c r="D36" s="92"/>
      <c r="E36" s="93"/>
      <c r="F36" s="93"/>
      <c r="G36" s="92"/>
      <c r="H36" s="399">
        <v>0</v>
      </c>
      <c r="I36" s="394"/>
      <c r="J36" s="394"/>
      <c r="K36" s="92"/>
      <c r="L36" s="93"/>
      <c r="M36" s="93"/>
      <c r="N36" s="92"/>
      <c r="O36" s="101">
        <v>0</v>
      </c>
    </row>
    <row r="37" spans="1:216" s="68" customFormat="1" ht="12.75">
      <c r="A37" s="400"/>
      <c r="B37" s="397"/>
      <c r="C37" s="396"/>
      <c r="D37" s="92"/>
      <c r="E37" s="93"/>
      <c r="F37" s="93"/>
      <c r="G37" s="92"/>
      <c r="H37" s="399">
        <v>0</v>
      </c>
      <c r="I37" s="394"/>
      <c r="J37" s="394"/>
      <c r="K37" s="92"/>
      <c r="L37" s="93"/>
      <c r="M37" s="93"/>
      <c r="N37" s="92"/>
      <c r="O37" s="101">
        <v>0</v>
      </c>
    </row>
    <row r="38" spans="1:216" s="97" customFormat="1" ht="13.5" thickBot="1">
      <c r="A38" s="398"/>
      <c r="B38" s="397"/>
      <c r="C38" s="396"/>
      <c r="D38" s="393"/>
      <c r="E38" s="392"/>
      <c r="F38" s="392"/>
      <c r="G38" s="391"/>
      <c r="H38" s="395">
        <v>0</v>
      </c>
      <c r="I38" s="394"/>
      <c r="J38" s="394"/>
      <c r="K38" s="393"/>
      <c r="L38" s="392"/>
      <c r="M38" s="392"/>
      <c r="N38" s="391"/>
      <c r="O38" s="390">
        <v>0</v>
      </c>
    </row>
    <row r="39" spans="1:216" s="384" customFormat="1" ht="23.25" customHeight="1">
      <c r="A39" s="389"/>
      <c r="D39" s="83" t="s">
        <v>44</v>
      </c>
      <c r="E39" s="81">
        <f>SUM(E13:E38)</f>
        <v>0</v>
      </c>
      <c r="F39" s="81">
        <f>SUM(F13:F38)</f>
        <v>0</v>
      </c>
      <c r="G39" s="81"/>
      <c r="H39" s="80">
        <f>SUM(H13:H38)</f>
        <v>0</v>
      </c>
      <c r="K39" s="83" t="s">
        <v>44</v>
      </c>
      <c r="L39" s="81">
        <f>SUM(L13:L38)</f>
        <v>0</v>
      </c>
      <c r="M39" s="81">
        <f>SUM(M13:M38)</f>
        <v>0</v>
      </c>
      <c r="N39" s="81"/>
      <c r="O39" s="80">
        <f>SUM(O13:O38)</f>
        <v>0</v>
      </c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  <c r="DV39" s="79"/>
      <c r="DW39" s="79"/>
      <c r="DX39" s="79"/>
      <c r="DY39" s="79"/>
      <c r="DZ39" s="79"/>
      <c r="EA39" s="79"/>
      <c r="EB39" s="79"/>
      <c r="EC39" s="79"/>
      <c r="ED39" s="79"/>
      <c r="EE39" s="79"/>
      <c r="EF39" s="79"/>
      <c r="EG39" s="79"/>
      <c r="EH39" s="79"/>
      <c r="EI39" s="79"/>
      <c r="EJ39" s="79"/>
      <c r="EK39" s="79"/>
      <c r="EL39" s="79"/>
      <c r="EM39" s="79"/>
      <c r="EN39" s="79"/>
      <c r="EO39" s="79"/>
      <c r="EP39" s="79"/>
      <c r="EQ39" s="79"/>
      <c r="ER39" s="79"/>
      <c r="ES39" s="79"/>
      <c r="ET39" s="79"/>
      <c r="EU39" s="79"/>
      <c r="EV39" s="79"/>
      <c r="EW39" s="79"/>
      <c r="EX39" s="79"/>
      <c r="EY39" s="79"/>
      <c r="EZ39" s="79"/>
      <c r="FA39" s="79"/>
      <c r="FB39" s="79"/>
      <c r="FC39" s="79"/>
      <c r="FD39" s="79"/>
      <c r="FE39" s="79"/>
      <c r="FF39" s="79"/>
      <c r="FG39" s="79"/>
      <c r="FH39" s="79"/>
      <c r="FI39" s="79"/>
      <c r="FJ39" s="79"/>
      <c r="FK39" s="79"/>
      <c r="FL39" s="79"/>
      <c r="FM39" s="79"/>
      <c r="FN39" s="79"/>
      <c r="FO39" s="79"/>
      <c r="FP39" s="79"/>
      <c r="FQ39" s="79"/>
      <c r="FR39" s="79"/>
      <c r="FS39" s="79"/>
      <c r="FT39" s="79"/>
      <c r="FU39" s="79"/>
      <c r="FV39" s="79"/>
      <c r="FW39" s="79"/>
      <c r="FX39" s="79"/>
      <c r="FY39" s="79"/>
      <c r="FZ39" s="79"/>
      <c r="GA39" s="79"/>
      <c r="GB39" s="79"/>
      <c r="GC39" s="79"/>
      <c r="GD39" s="79"/>
      <c r="GE39" s="79"/>
      <c r="GF39" s="79"/>
      <c r="GG39" s="79"/>
      <c r="GH39" s="79"/>
      <c r="GI39" s="79"/>
      <c r="GJ39" s="79"/>
      <c r="GK39" s="79"/>
      <c r="GL39" s="79"/>
      <c r="GM39" s="79"/>
      <c r="GN39" s="79"/>
      <c r="GO39" s="79"/>
      <c r="GP39" s="79"/>
      <c r="GQ39" s="79"/>
      <c r="GR39" s="79"/>
      <c r="GS39" s="79"/>
      <c r="GT39" s="79"/>
      <c r="GU39" s="79"/>
      <c r="GV39" s="79"/>
      <c r="GW39" s="79"/>
      <c r="GX39" s="79"/>
      <c r="GY39" s="79"/>
      <c r="GZ39" s="79"/>
      <c r="HA39" s="79"/>
      <c r="HB39" s="79"/>
      <c r="HC39" s="79"/>
      <c r="HD39" s="79"/>
      <c r="HE39" s="79"/>
      <c r="HF39" s="79"/>
      <c r="HG39" s="79"/>
      <c r="HH39" s="79"/>
    </row>
    <row r="40" spans="1:216" s="384" customFormat="1" ht="15.75">
      <c r="A40" s="388" t="s">
        <v>165</v>
      </c>
      <c r="B40" s="387"/>
      <c r="C40" s="387"/>
      <c r="D40" s="387"/>
      <c r="E40" s="387"/>
      <c r="F40" s="385"/>
      <c r="G40" s="385"/>
      <c r="H40" s="385"/>
      <c r="I40" s="386"/>
      <c r="J40" s="385"/>
      <c r="K40" s="385"/>
      <c r="L40" s="385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  <c r="EN40" s="79"/>
      <c r="EO40" s="79"/>
      <c r="EP40" s="79"/>
      <c r="EQ40" s="79"/>
      <c r="ER40" s="79"/>
      <c r="ES40" s="79"/>
      <c r="ET40" s="79"/>
      <c r="EU40" s="79"/>
      <c r="EV40" s="79"/>
      <c r="EW40" s="79"/>
      <c r="EX40" s="79"/>
      <c r="EY40" s="79"/>
      <c r="EZ40" s="79"/>
      <c r="FA40" s="79"/>
      <c r="FB40" s="79"/>
      <c r="FC40" s="79"/>
      <c r="FD40" s="79"/>
      <c r="FE40" s="79"/>
      <c r="FF40" s="79"/>
      <c r="FG40" s="79"/>
      <c r="FH40" s="79"/>
      <c r="FI40" s="79"/>
      <c r="FJ40" s="79"/>
      <c r="FK40" s="79"/>
      <c r="FL40" s="79"/>
      <c r="FM40" s="79"/>
      <c r="FN40" s="79"/>
      <c r="FO40" s="79"/>
      <c r="FP40" s="79"/>
      <c r="FQ40" s="79"/>
      <c r="FR40" s="79"/>
      <c r="FS40" s="79"/>
      <c r="FT40" s="79"/>
      <c r="FU40" s="79"/>
      <c r="FV40" s="79"/>
      <c r="FW40" s="79"/>
      <c r="FX40" s="79"/>
      <c r="FY40" s="79"/>
      <c r="FZ40" s="79"/>
      <c r="GA40" s="79"/>
      <c r="GB40" s="79"/>
      <c r="GC40" s="79"/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</row>
    <row r="41" spans="1:216" s="70" customFormat="1" ht="15" customHeight="1">
      <c r="I41" s="383"/>
    </row>
    <row r="42" spans="1:216">
      <c r="B42" s="382"/>
      <c r="C42" s="382"/>
      <c r="D42" s="382"/>
      <c r="H42" s="67"/>
      <c r="N42" s="48"/>
    </row>
    <row r="43" spans="1:216" ht="13.5" customHeight="1">
      <c r="B43" s="381"/>
      <c r="C43" s="381"/>
      <c r="D43" s="381"/>
      <c r="H43" s="67"/>
      <c r="N43" s="49"/>
    </row>
    <row r="44" spans="1:216">
      <c r="B44" s="114" t="s">
        <v>32</v>
      </c>
      <c r="C44" s="380"/>
      <c r="D44" s="380"/>
      <c r="H44" s="67"/>
      <c r="N44" s="50" t="s">
        <v>32</v>
      </c>
    </row>
    <row r="45" spans="1:216">
      <c r="B45" s="113" t="s">
        <v>39</v>
      </c>
      <c r="C45" s="380"/>
      <c r="D45" s="380"/>
      <c r="N45" s="62" t="s">
        <v>39</v>
      </c>
    </row>
  </sheetData>
  <mergeCells count="18">
    <mergeCell ref="A10:A12"/>
    <mergeCell ref="B5:O5"/>
    <mergeCell ref="B6:O6"/>
    <mergeCell ref="N11:N12"/>
    <mergeCell ref="D11:D12"/>
    <mergeCell ref="E11:F11"/>
    <mergeCell ref="G11:G12"/>
    <mergeCell ref="A7:O7"/>
    <mergeCell ref="N3:O3"/>
    <mergeCell ref="D10:H10"/>
    <mergeCell ref="B10:C10"/>
    <mergeCell ref="B8:O8"/>
    <mergeCell ref="L11:M11"/>
    <mergeCell ref="H11:H12"/>
    <mergeCell ref="O11:O12"/>
    <mergeCell ref="K10:O10"/>
    <mergeCell ref="I10:J10"/>
    <mergeCell ref="K11:K12"/>
  </mergeCells>
  <dataValidations count="1">
    <dataValidation type="date" allowBlank="1" showInputMessage="1" showErrorMessage="1" error="Sprawdź, czy data jest poprawna" sqref="B13:C38 IX13:IY38 ST13:SU38 ACP13:ACQ38 AML13:AMM38 AWH13:AWI38 BGD13:BGE38 BPZ13:BQA38 BZV13:BZW38 CJR13:CJS38 CTN13:CTO38 DDJ13:DDK38 DNF13:DNG38 DXB13:DXC38 EGX13:EGY38 EQT13:EQU38 FAP13:FAQ38 FKL13:FKM38 FUH13:FUI38 GED13:GEE38 GNZ13:GOA38 GXV13:GXW38 HHR13:HHS38 HRN13:HRO38 IBJ13:IBK38 ILF13:ILG38 IVB13:IVC38 JEX13:JEY38 JOT13:JOU38 JYP13:JYQ38 KIL13:KIM38 KSH13:KSI38 LCD13:LCE38 LLZ13:LMA38 LVV13:LVW38 MFR13:MFS38 MPN13:MPO38 MZJ13:MZK38 NJF13:NJG38 NTB13:NTC38 OCX13:OCY38 OMT13:OMU38 OWP13:OWQ38 PGL13:PGM38 PQH13:PQI38 QAD13:QAE38 QJZ13:QKA38 QTV13:QTW38 RDR13:RDS38 RNN13:RNO38 RXJ13:RXK38 SHF13:SHG38 SRB13:SRC38 TAX13:TAY38 TKT13:TKU38 TUP13:TUQ38 UEL13:UEM38 UOH13:UOI38 UYD13:UYE38 VHZ13:VIA38 VRV13:VRW38 WBR13:WBS38 WLN13:WLO38 WVJ13:WVK38 B65549:C65574 IX65549:IY65574 ST65549:SU65574 ACP65549:ACQ65574 AML65549:AMM65574 AWH65549:AWI65574 BGD65549:BGE65574 BPZ65549:BQA65574 BZV65549:BZW65574 CJR65549:CJS65574 CTN65549:CTO65574 DDJ65549:DDK65574 DNF65549:DNG65574 DXB65549:DXC65574 EGX65549:EGY65574 EQT65549:EQU65574 FAP65549:FAQ65574 FKL65549:FKM65574 FUH65549:FUI65574 GED65549:GEE65574 GNZ65549:GOA65574 GXV65549:GXW65574 HHR65549:HHS65574 HRN65549:HRO65574 IBJ65549:IBK65574 ILF65549:ILG65574 IVB65549:IVC65574 JEX65549:JEY65574 JOT65549:JOU65574 JYP65549:JYQ65574 KIL65549:KIM65574 KSH65549:KSI65574 LCD65549:LCE65574 LLZ65549:LMA65574 LVV65549:LVW65574 MFR65549:MFS65574 MPN65549:MPO65574 MZJ65549:MZK65574 NJF65549:NJG65574 NTB65549:NTC65574 OCX65549:OCY65574 OMT65549:OMU65574 OWP65549:OWQ65574 PGL65549:PGM65574 PQH65549:PQI65574 QAD65549:QAE65574 QJZ65549:QKA65574 QTV65549:QTW65574 RDR65549:RDS65574 RNN65549:RNO65574 RXJ65549:RXK65574 SHF65549:SHG65574 SRB65549:SRC65574 TAX65549:TAY65574 TKT65549:TKU65574 TUP65549:TUQ65574 UEL65549:UEM65574 UOH65549:UOI65574 UYD65549:UYE65574 VHZ65549:VIA65574 VRV65549:VRW65574 WBR65549:WBS65574 WLN65549:WLO65574 WVJ65549:WVK65574 B131085:C131110 IX131085:IY131110 ST131085:SU131110 ACP131085:ACQ131110 AML131085:AMM131110 AWH131085:AWI131110 BGD131085:BGE131110 BPZ131085:BQA131110 BZV131085:BZW131110 CJR131085:CJS131110 CTN131085:CTO131110 DDJ131085:DDK131110 DNF131085:DNG131110 DXB131085:DXC131110 EGX131085:EGY131110 EQT131085:EQU131110 FAP131085:FAQ131110 FKL131085:FKM131110 FUH131085:FUI131110 GED131085:GEE131110 GNZ131085:GOA131110 GXV131085:GXW131110 HHR131085:HHS131110 HRN131085:HRO131110 IBJ131085:IBK131110 ILF131085:ILG131110 IVB131085:IVC131110 JEX131085:JEY131110 JOT131085:JOU131110 JYP131085:JYQ131110 KIL131085:KIM131110 KSH131085:KSI131110 LCD131085:LCE131110 LLZ131085:LMA131110 LVV131085:LVW131110 MFR131085:MFS131110 MPN131085:MPO131110 MZJ131085:MZK131110 NJF131085:NJG131110 NTB131085:NTC131110 OCX131085:OCY131110 OMT131085:OMU131110 OWP131085:OWQ131110 PGL131085:PGM131110 PQH131085:PQI131110 QAD131085:QAE131110 QJZ131085:QKA131110 QTV131085:QTW131110 RDR131085:RDS131110 RNN131085:RNO131110 RXJ131085:RXK131110 SHF131085:SHG131110 SRB131085:SRC131110 TAX131085:TAY131110 TKT131085:TKU131110 TUP131085:TUQ131110 UEL131085:UEM131110 UOH131085:UOI131110 UYD131085:UYE131110 VHZ131085:VIA131110 VRV131085:VRW131110 WBR131085:WBS131110 WLN131085:WLO131110 WVJ131085:WVK131110 B196621:C196646 IX196621:IY196646 ST196621:SU196646 ACP196621:ACQ196646 AML196621:AMM196646 AWH196621:AWI196646 BGD196621:BGE196646 BPZ196621:BQA196646 BZV196621:BZW196646 CJR196621:CJS196646 CTN196621:CTO196646 DDJ196621:DDK196646 DNF196621:DNG196646 DXB196621:DXC196646 EGX196621:EGY196646 EQT196621:EQU196646 FAP196621:FAQ196646 FKL196621:FKM196646 FUH196621:FUI196646 GED196621:GEE196646 GNZ196621:GOA196646 GXV196621:GXW196646 HHR196621:HHS196646 HRN196621:HRO196646 IBJ196621:IBK196646 ILF196621:ILG196646 IVB196621:IVC196646 JEX196621:JEY196646 JOT196621:JOU196646 JYP196621:JYQ196646 KIL196621:KIM196646 KSH196621:KSI196646 LCD196621:LCE196646 LLZ196621:LMA196646 LVV196621:LVW196646 MFR196621:MFS196646 MPN196621:MPO196646 MZJ196621:MZK196646 NJF196621:NJG196646 NTB196621:NTC196646 OCX196621:OCY196646 OMT196621:OMU196646 OWP196621:OWQ196646 PGL196621:PGM196646 PQH196621:PQI196646 QAD196621:QAE196646 QJZ196621:QKA196646 QTV196621:QTW196646 RDR196621:RDS196646 RNN196621:RNO196646 RXJ196621:RXK196646 SHF196621:SHG196646 SRB196621:SRC196646 TAX196621:TAY196646 TKT196621:TKU196646 TUP196621:TUQ196646 UEL196621:UEM196646 UOH196621:UOI196646 UYD196621:UYE196646 VHZ196621:VIA196646 VRV196621:VRW196646 WBR196621:WBS196646 WLN196621:WLO196646 WVJ196621:WVK196646 B262157:C262182 IX262157:IY262182 ST262157:SU262182 ACP262157:ACQ262182 AML262157:AMM262182 AWH262157:AWI262182 BGD262157:BGE262182 BPZ262157:BQA262182 BZV262157:BZW262182 CJR262157:CJS262182 CTN262157:CTO262182 DDJ262157:DDK262182 DNF262157:DNG262182 DXB262157:DXC262182 EGX262157:EGY262182 EQT262157:EQU262182 FAP262157:FAQ262182 FKL262157:FKM262182 FUH262157:FUI262182 GED262157:GEE262182 GNZ262157:GOA262182 GXV262157:GXW262182 HHR262157:HHS262182 HRN262157:HRO262182 IBJ262157:IBK262182 ILF262157:ILG262182 IVB262157:IVC262182 JEX262157:JEY262182 JOT262157:JOU262182 JYP262157:JYQ262182 KIL262157:KIM262182 KSH262157:KSI262182 LCD262157:LCE262182 LLZ262157:LMA262182 LVV262157:LVW262182 MFR262157:MFS262182 MPN262157:MPO262182 MZJ262157:MZK262182 NJF262157:NJG262182 NTB262157:NTC262182 OCX262157:OCY262182 OMT262157:OMU262182 OWP262157:OWQ262182 PGL262157:PGM262182 PQH262157:PQI262182 QAD262157:QAE262182 QJZ262157:QKA262182 QTV262157:QTW262182 RDR262157:RDS262182 RNN262157:RNO262182 RXJ262157:RXK262182 SHF262157:SHG262182 SRB262157:SRC262182 TAX262157:TAY262182 TKT262157:TKU262182 TUP262157:TUQ262182 UEL262157:UEM262182 UOH262157:UOI262182 UYD262157:UYE262182 VHZ262157:VIA262182 VRV262157:VRW262182 WBR262157:WBS262182 WLN262157:WLO262182 WVJ262157:WVK262182 B327693:C327718 IX327693:IY327718 ST327693:SU327718 ACP327693:ACQ327718 AML327693:AMM327718 AWH327693:AWI327718 BGD327693:BGE327718 BPZ327693:BQA327718 BZV327693:BZW327718 CJR327693:CJS327718 CTN327693:CTO327718 DDJ327693:DDK327718 DNF327693:DNG327718 DXB327693:DXC327718 EGX327693:EGY327718 EQT327693:EQU327718 FAP327693:FAQ327718 FKL327693:FKM327718 FUH327693:FUI327718 GED327693:GEE327718 GNZ327693:GOA327718 GXV327693:GXW327718 HHR327693:HHS327718 HRN327693:HRO327718 IBJ327693:IBK327718 ILF327693:ILG327718 IVB327693:IVC327718 JEX327693:JEY327718 JOT327693:JOU327718 JYP327693:JYQ327718 KIL327693:KIM327718 KSH327693:KSI327718 LCD327693:LCE327718 LLZ327693:LMA327718 LVV327693:LVW327718 MFR327693:MFS327718 MPN327693:MPO327718 MZJ327693:MZK327718 NJF327693:NJG327718 NTB327693:NTC327718 OCX327693:OCY327718 OMT327693:OMU327718 OWP327693:OWQ327718 PGL327693:PGM327718 PQH327693:PQI327718 QAD327693:QAE327718 QJZ327693:QKA327718 QTV327693:QTW327718 RDR327693:RDS327718 RNN327693:RNO327718 RXJ327693:RXK327718 SHF327693:SHG327718 SRB327693:SRC327718 TAX327693:TAY327718 TKT327693:TKU327718 TUP327693:TUQ327718 UEL327693:UEM327718 UOH327693:UOI327718 UYD327693:UYE327718 VHZ327693:VIA327718 VRV327693:VRW327718 WBR327693:WBS327718 WLN327693:WLO327718 WVJ327693:WVK327718 B393229:C393254 IX393229:IY393254 ST393229:SU393254 ACP393229:ACQ393254 AML393229:AMM393254 AWH393229:AWI393254 BGD393229:BGE393254 BPZ393229:BQA393254 BZV393229:BZW393254 CJR393229:CJS393254 CTN393229:CTO393254 DDJ393229:DDK393254 DNF393229:DNG393254 DXB393229:DXC393254 EGX393229:EGY393254 EQT393229:EQU393254 FAP393229:FAQ393254 FKL393229:FKM393254 FUH393229:FUI393254 GED393229:GEE393254 GNZ393229:GOA393254 GXV393229:GXW393254 HHR393229:HHS393254 HRN393229:HRO393254 IBJ393229:IBK393254 ILF393229:ILG393254 IVB393229:IVC393254 JEX393229:JEY393254 JOT393229:JOU393254 JYP393229:JYQ393254 KIL393229:KIM393254 KSH393229:KSI393254 LCD393229:LCE393254 LLZ393229:LMA393254 LVV393229:LVW393254 MFR393229:MFS393254 MPN393229:MPO393254 MZJ393229:MZK393254 NJF393229:NJG393254 NTB393229:NTC393254 OCX393229:OCY393254 OMT393229:OMU393254 OWP393229:OWQ393254 PGL393229:PGM393254 PQH393229:PQI393254 QAD393229:QAE393254 QJZ393229:QKA393254 QTV393229:QTW393254 RDR393229:RDS393254 RNN393229:RNO393254 RXJ393229:RXK393254 SHF393229:SHG393254 SRB393229:SRC393254 TAX393229:TAY393254 TKT393229:TKU393254 TUP393229:TUQ393254 UEL393229:UEM393254 UOH393229:UOI393254 UYD393229:UYE393254 VHZ393229:VIA393254 VRV393229:VRW393254 WBR393229:WBS393254 WLN393229:WLO393254 WVJ393229:WVK393254 B458765:C458790 IX458765:IY458790 ST458765:SU458790 ACP458765:ACQ458790 AML458765:AMM458790 AWH458765:AWI458790 BGD458765:BGE458790 BPZ458765:BQA458790 BZV458765:BZW458790 CJR458765:CJS458790 CTN458765:CTO458790 DDJ458765:DDK458790 DNF458765:DNG458790 DXB458765:DXC458790 EGX458765:EGY458790 EQT458765:EQU458790 FAP458765:FAQ458790 FKL458765:FKM458790 FUH458765:FUI458790 GED458765:GEE458790 GNZ458765:GOA458790 GXV458765:GXW458790 HHR458765:HHS458790 HRN458765:HRO458790 IBJ458765:IBK458790 ILF458765:ILG458790 IVB458765:IVC458790 JEX458765:JEY458790 JOT458765:JOU458790 JYP458765:JYQ458790 KIL458765:KIM458790 KSH458765:KSI458790 LCD458765:LCE458790 LLZ458765:LMA458790 LVV458765:LVW458790 MFR458765:MFS458790 MPN458765:MPO458790 MZJ458765:MZK458790 NJF458765:NJG458790 NTB458765:NTC458790 OCX458765:OCY458790 OMT458765:OMU458790 OWP458765:OWQ458790 PGL458765:PGM458790 PQH458765:PQI458790 QAD458765:QAE458790 QJZ458765:QKA458790 QTV458765:QTW458790 RDR458765:RDS458790 RNN458765:RNO458790 RXJ458765:RXK458790 SHF458765:SHG458790 SRB458765:SRC458790 TAX458765:TAY458790 TKT458765:TKU458790 TUP458765:TUQ458790 UEL458765:UEM458790 UOH458765:UOI458790 UYD458765:UYE458790 VHZ458765:VIA458790 VRV458765:VRW458790 WBR458765:WBS458790 WLN458765:WLO458790 WVJ458765:WVK458790 B524301:C524326 IX524301:IY524326 ST524301:SU524326 ACP524301:ACQ524326 AML524301:AMM524326 AWH524301:AWI524326 BGD524301:BGE524326 BPZ524301:BQA524326 BZV524301:BZW524326 CJR524301:CJS524326 CTN524301:CTO524326 DDJ524301:DDK524326 DNF524301:DNG524326 DXB524301:DXC524326 EGX524301:EGY524326 EQT524301:EQU524326 FAP524301:FAQ524326 FKL524301:FKM524326 FUH524301:FUI524326 GED524301:GEE524326 GNZ524301:GOA524326 GXV524301:GXW524326 HHR524301:HHS524326 HRN524301:HRO524326 IBJ524301:IBK524326 ILF524301:ILG524326 IVB524301:IVC524326 JEX524301:JEY524326 JOT524301:JOU524326 JYP524301:JYQ524326 KIL524301:KIM524326 KSH524301:KSI524326 LCD524301:LCE524326 LLZ524301:LMA524326 LVV524301:LVW524326 MFR524301:MFS524326 MPN524301:MPO524326 MZJ524301:MZK524326 NJF524301:NJG524326 NTB524301:NTC524326 OCX524301:OCY524326 OMT524301:OMU524326 OWP524301:OWQ524326 PGL524301:PGM524326 PQH524301:PQI524326 QAD524301:QAE524326 QJZ524301:QKA524326 QTV524301:QTW524326 RDR524301:RDS524326 RNN524301:RNO524326 RXJ524301:RXK524326 SHF524301:SHG524326 SRB524301:SRC524326 TAX524301:TAY524326 TKT524301:TKU524326 TUP524301:TUQ524326 UEL524301:UEM524326 UOH524301:UOI524326 UYD524301:UYE524326 VHZ524301:VIA524326 VRV524301:VRW524326 WBR524301:WBS524326 WLN524301:WLO524326 WVJ524301:WVK524326 B589837:C589862 IX589837:IY589862 ST589837:SU589862 ACP589837:ACQ589862 AML589837:AMM589862 AWH589837:AWI589862 BGD589837:BGE589862 BPZ589837:BQA589862 BZV589837:BZW589862 CJR589837:CJS589862 CTN589837:CTO589862 DDJ589837:DDK589862 DNF589837:DNG589862 DXB589837:DXC589862 EGX589837:EGY589862 EQT589837:EQU589862 FAP589837:FAQ589862 FKL589837:FKM589862 FUH589837:FUI589862 GED589837:GEE589862 GNZ589837:GOA589862 GXV589837:GXW589862 HHR589837:HHS589862 HRN589837:HRO589862 IBJ589837:IBK589862 ILF589837:ILG589862 IVB589837:IVC589862 JEX589837:JEY589862 JOT589837:JOU589862 JYP589837:JYQ589862 KIL589837:KIM589862 KSH589837:KSI589862 LCD589837:LCE589862 LLZ589837:LMA589862 LVV589837:LVW589862 MFR589837:MFS589862 MPN589837:MPO589862 MZJ589837:MZK589862 NJF589837:NJG589862 NTB589837:NTC589862 OCX589837:OCY589862 OMT589837:OMU589862 OWP589837:OWQ589862 PGL589837:PGM589862 PQH589837:PQI589862 QAD589837:QAE589862 QJZ589837:QKA589862 QTV589837:QTW589862 RDR589837:RDS589862 RNN589837:RNO589862 RXJ589837:RXK589862 SHF589837:SHG589862 SRB589837:SRC589862 TAX589837:TAY589862 TKT589837:TKU589862 TUP589837:TUQ589862 UEL589837:UEM589862 UOH589837:UOI589862 UYD589837:UYE589862 VHZ589837:VIA589862 VRV589837:VRW589862 WBR589837:WBS589862 WLN589837:WLO589862 WVJ589837:WVK589862 B655373:C655398 IX655373:IY655398 ST655373:SU655398 ACP655373:ACQ655398 AML655373:AMM655398 AWH655373:AWI655398 BGD655373:BGE655398 BPZ655373:BQA655398 BZV655373:BZW655398 CJR655373:CJS655398 CTN655373:CTO655398 DDJ655373:DDK655398 DNF655373:DNG655398 DXB655373:DXC655398 EGX655373:EGY655398 EQT655373:EQU655398 FAP655373:FAQ655398 FKL655373:FKM655398 FUH655373:FUI655398 GED655373:GEE655398 GNZ655373:GOA655398 GXV655373:GXW655398 HHR655373:HHS655398 HRN655373:HRO655398 IBJ655373:IBK655398 ILF655373:ILG655398 IVB655373:IVC655398 JEX655373:JEY655398 JOT655373:JOU655398 JYP655373:JYQ655398 KIL655373:KIM655398 KSH655373:KSI655398 LCD655373:LCE655398 LLZ655373:LMA655398 LVV655373:LVW655398 MFR655373:MFS655398 MPN655373:MPO655398 MZJ655373:MZK655398 NJF655373:NJG655398 NTB655373:NTC655398 OCX655373:OCY655398 OMT655373:OMU655398 OWP655373:OWQ655398 PGL655373:PGM655398 PQH655373:PQI655398 QAD655373:QAE655398 QJZ655373:QKA655398 QTV655373:QTW655398 RDR655373:RDS655398 RNN655373:RNO655398 RXJ655373:RXK655398 SHF655373:SHG655398 SRB655373:SRC655398 TAX655373:TAY655398 TKT655373:TKU655398 TUP655373:TUQ655398 UEL655373:UEM655398 UOH655373:UOI655398 UYD655373:UYE655398 VHZ655373:VIA655398 VRV655373:VRW655398 WBR655373:WBS655398 WLN655373:WLO655398 WVJ655373:WVK655398 B720909:C720934 IX720909:IY720934 ST720909:SU720934 ACP720909:ACQ720934 AML720909:AMM720934 AWH720909:AWI720934 BGD720909:BGE720934 BPZ720909:BQA720934 BZV720909:BZW720934 CJR720909:CJS720934 CTN720909:CTO720934 DDJ720909:DDK720934 DNF720909:DNG720934 DXB720909:DXC720934 EGX720909:EGY720934 EQT720909:EQU720934 FAP720909:FAQ720934 FKL720909:FKM720934 FUH720909:FUI720934 GED720909:GEE720934 GNZ720909:GOA720934 GXV720909:GXW720934 HHR720909:HHS720934 HRN720909:HRO720934 IBJ720909:IBK720934 ILF720909:ILG720934 IVB720909:IVC720934 JEX720909:JEY720934 JOT720909:JOU720934 JYP720909:JYQ720934 KIL720909:KIM720934 KSH720909:KSI720934 LCD720909:LCE720934 LLZ720909:LMA720934 LVV720909:LVW720934 MFR720909:MFS720934 MPN720909:MPO720934 MZJ720909:MZK720934 NJF720909:NJG720934 NTB720909:NTC720934 OCX720909:OCY720934 OMT720909:OMU720934 OWP720909:OWQ720934 PGL720909:PGM720934 PQH720909:PQI720934 QAD720909:QAE720934 QJZ720909:QKA720934 QTV720909:QTW720934 RDR720909:RDS720934 RNN720909:RNO720934 RXJ720909:RXK720934 SHF720909:SHG720934 SRB720909:SRC720934 TAX720909:TAY720934 TKT720909:TKU720934 TUP720909:TUQ720934 UEL720909:UEM720934 UOH720909:UOI720934 UYD720909:UYE720934 VHZ720909:VIA720934 VRV720909:VRW720934 WBR720909:WBS720934 WLN720909:WLO720934 WVJ720909:WVK720934 B786445:C786470 IX786445:IY786470 ST786445:SU786470 ACP786445:ACQ786470 AML786445:AMM786470 AWH786445:AWI786470 BGD786445:BGE786470 BPZ786445:BQA786470 BZV786445:BZW786470 CJR786445:CJS786470 CTN786445:CTO786470 DDJ786445:DDK786470 DNF786445:DNG786470 DXB786445:DXC786470 EGX786445:EGY786470 EQT786445:EQU786470 FAP786445:FAQ786470 FKL786445:FKM786470 FUH786445:FUI786470 GED786445:GEE786470 GNZ786445:GOA786470 GXV786445:GXW786470 HHR786445:HHS786470 HRN786445:HRO786470 IBJ786445:IBK786470 ILF786445:ILG786470 IVB786445:IVC786470 JEX786445:JEY786470 JOT786445:JOU786470 JYP786445:JYQ786470 KIL786445:KIM786470 KSH786445:KSI786470 LCD786445:LCE786470 LLZ786445:LMA786470 LVV786445:LVW786470 MFR786445:MFS786470 MPN786445:MPO786470 MZJ786445:MZK786470 NJF786445:NJG786470 NTB786445:NTC786470 OCX786445:OCY786470 OMT786445:OMU786470 OWP786445:OWQ786470 PGL786445:PGM786470 PQH786445:PQI786470 QAD786445:QAE786470 QJZ786445:QKA786470 QTV786445:QTW786470 RDR786445:RDS786470 RNN786445:RNO786470 RXJ786445:RXK786470 SHF786445:SHG786470 SRB786445:SRC786470 TAX786445:TAY786470 TKT786445:TKU786470 TUP786445:TUQ786470 UEL786445:UEM786470 UOH786445:UOI786470 UYD786445:UYE786470 VHZ786445:VIA786470 VRV786445:VRW786470 WBR786445:WBS786470 WLN786445:WLO786470 WVJ786445:WVK786470 B851981:C852006 IX851981:IY852006 ST851981:SU852006 ACP851981:ACQ852006 AML851981:AMM852006 AWH851981:AWI852006 BGD851981:BGE852006 BPZ851981:BQA852006 BZV851981:BZW852006 CJR851981:CJS852006 CTN851981:CTO852006 DDJ851981:DDK852006 DNF851981:DNG852006 DXB851981:DXC852006 EGX851981:EGY852006 EQT851981:EQU852006 FAP851981:FAQ852006 FKL851981:FKM852006 FUH851981:FUI852006 GED851981:GEE852006 GNZ851981:GOA852006 GXV851981:GXW852006 HHR851981:HHS852006 HRN851981:HRO852006 IBJ851981:IBK852006 ILF851981:ILG852006 IVB851981:IVC852006 JEX851981:JEY852006 JOT851981:JOU852006 JYP851981:JYQ852006 KIL851981:KIM852006 KSH851981:KSI852006 LCD851981:LCE852006 LLZ851981:LMA852006 LVV851981:LVW852006 MFR851981:MFS852006 MPN851981:MPO852006 MZJ851981:MZK852006 NJF851981:NJG852006 NTB851981:NTC852006 OCX851981:OCY852006 OMT851981:OMU852006 OWP851981:OWQ852006 PGL851981:PGM852006 PQH851981:PQI852006 QAD851981:QAE852006 QJZ851981:QKA852006 QTV851981:QTW852006 RDR851981:RDS852006 RNN851981:RNO852006 RXJ851981:RXK852006 SHF851981:SHG852006 SRB851981:SRC852006 TAX851981:TAY852006 TKT851981:TKU852006 TUP851981:TUQ852006 UEL851981:UEM852006 UOH851981:UOI852006 UYD851981:UYE852006 VHZ851981:VIA852006 VRV851981:VRW852006 WBR851981:WBS852006 WLN851981:WLO852006 WVJ851981:WVK852006 B917517:C917542 IX917517:IY917542 ST917517:SU917542 ACP917517:ACQ917542 AML917517:AMM917542 AWH917517:AWI917542 BGD917517:BGE917542 BPZ917517:BQA917542 BZV917517:BZW917542 CJR917517:CJS917542 CTN917517:CTO917542 DDJ917517:DDK917542 DNF917517:DNG917542 DXB917517:DXC917542 EGX917517:EGY917542 EQT917517:EQU917542 FAP917517:FAQ917542 FKL917517:FKM917542 FUH917517:FUI917542 GED917517:GEE917542 GNZ917517:GOA917542 GXV917517:GXW917542 HHR917517:HHS917542 HRN917517:HRO917542 IBJ917517:IBK917542 ILF917517:ILG917542 IVB917517:IVC917542 JEX917517:JEY917542 JOT917517:JOU917542 JYP917517:JYQ917542 KIL917517:KIM917542 KSH917517:KSI917542 LCD917517:LCE917542 LLZ917517:LMA917542 LVV917517:LVW917542 MFR917517:MFS917542 MPN917517:MPO917542 MZJ917517:MZK917542 NJF917517:NJG917542 NTB917517:NTC917542 OCX917517:OCY917542 OMT917517:OMU917542 OWP917517:OWQ917542 PGL917517:PGM917542 PQH917517:PQI917542 QAD917517:QAE917542 QJZ917517:QKA917542 QTV917517:QTW917542 RDR917517:RDS917542 RNN917517:RNO917542 RXJ917517:RXK917542 SHF917517:SHG917542 SRB917517:SRC917542 TAX917517:TAY917542 TKT917517:TKU917542 TUP917517:TUQ917542 UEL917517:UEM917542 UOH917517:UOI917542 UYD917517:UYE917542 VHZ917517:VIA917542 VRV917517:VRW917542 WBR917517:WBS917542 WLN917517:WLO917542 WVJ917517:WVK917542 B983053:C983078 IX983053:IY983078 ST983053:SU983078 ACP983053:ACQ983078 AML983053:AMM983078 AWH983053:AWI983078 BGD983053:BGE983078 BPZ983053:BQA983078 BZV983053:BZW983078 CJR983053:CJS983078 CTN983053:CTO983078 DDJ983053:DDK983078 DNF983053:DNG983078 DXB983053:DXC983078 EGX983053:EGY983078 EQT983053:EQU983078 FAP983053:FAQ983078 FKL983053:FKM983078 FUH983053:FUI983078 GED983053:GEE983078 GNZ983053:GOA983078 GXV983053:GXW983078 HHR983053:HHS983078 HRN983053:HRO983078 IBJ983053:IBK983078 ILF983053:ILG983078 IVB983053:IVC983078 JEX983053:JEY983078 JOT983053:JOU983078 JYP983053:JYQ983078 KIL983053:KIM983078 KSH983053:KSI983078 LCD983053:LCE983078 LLZ983053:LMA983078 LVV983053:LVW983078 MFR983053:MFS983078 MPN983053:MPO983078 MZJ983053:MZK983078 NJF983053:NJG983078 NTB983053:NTC983078 OCX983053:OCY983078 OMT983053:OMU983078 OWP983053:OWQ983078 PGL983053:PGM983078 PQH983053:PQI983078 QAD983053:QAE983078 QJZ983053:QKA983078 QTV983053:QTW983078 RDR983053:RDS983078 RNN983053:RNO983078 RXJ983053:RXK983078 SHF983053:SHG983078 SRB983053:SRC983078 TAX983053:TAY983078 TKT983053:TKU983078 TUP983053:TUQ983078 UEL983053:UEM983078 UOH983053:UOI983078 UYD983053:UYE983078 VHZ983053:VIA983078 VRV983053:VRW983078 WBR983053:WBS983078 WLN983053:WLO983078 WVJ983053:WVK983078 I13:J38 JE13:JF38 TA13:TB38 ACW13:ACX38 AMS13:AMT38 AWO13:AWP38 BGK13:BGL38 BQG13:BQH38 CAC13:CAD38 CJY13:CJZ38 CTU13:CTV38 DDQ13:DDR38 DNM13:DNN38 DXI13:DXJ38 EHE13:EHF38 ERA13:ERB38 FAW13:FAX38 FKS13:FKT38 FUO13:FUP38 GEK13:GEL38 GOG13:GOH38 GYC13:GYD38 HHY13:HHZ38 HRU13:HRV38 IBQ13:IBR38 ILM13:ILN38 IVI13:IVJ38 JFE13:JFF38 JPA13:JPB38 JYW13:JYX38 KIS13:KIT38 KSO13:KSP38 LCK13:LCL38 LMG13:LMH38 LWC13:LWD38 MFY13:MFZ38 MPU13:MPV38 MZQ13:MZR38 NJM13:NJN38 NTI13:NTJ38 ODE13:ODF38 ONA13:ONB38 OWW13:OWX38 PGS13:PGT38 PQO13:PQP38 QAK13:QAL38 QKG13:QKH38 QUC13:QUD38 RDY13:RDZ38 RNU13:RNV38 RXQ13:RXR38 SHM13:SHN38 SRI13:SRJ38 TBE13:TBF38 TLA13:TLB38 TUW13:TUX38 UES13:UET38 UOO13:UOP38 UYK13:UYL38 VIG13:VIH38 VSC13:VSD38 WBY13:WBZ38 WLU13:WLV38 WVQ13:WVR38 I65549:J65574 JE65549:JF65574 TA65549:TB65574 ACW65549:ACX65574 AMS65549:AMT65574 AWO65549:AWP65574 BGK65549:BGL65574 BQG65549:BQH65574 CAC65549:CAD65574 CJY65549:CJZ65574 CTU65549:CTV65574 DDQ65549:DDR65574 DNM65549:DNN65574 DXI65549:DXJ65574 EHE65549:EHF65574 ERA65549:ERB65574 FAW65549:FAX65574 FKS65549:FKT65574 FUO65549:FUP65574 GEK65549:GEL65574 GOG65549:GOH65574 GYC65549:GYD65574 HHY65549:HHZ65574 HRU65549:HRV65574 IBQ65549:IBR65574 ILM65549:ILN65574 IVI65549:IVJ65574 JFE65549:JFF65574 JPA65549:JPB65574 JYW65549:JYX65574 KIS65549:KIT65574 KSO65549:KSP65574 LCK65549:LCL65574 LMG65549:LMH65574 LWC65549:LWD65574 MFY65549:MFZ65574 MPU65549:MPV65574 MZQ65549:MZR65574 NJM65549:NJN65574 NTI65549:NTJ65574 ODE65549:ODF65574 ONA65549:ONB65574 OWW65549:OWX65574 PGS65549:PGT65574 PQO65549:PQP65574 QAK65549:QAL65574 QKG65549:QKH65574 QUC65549:QUD65574 RDY65549:RDZ65574 RNU65549:RNV65574 RXQ65549:RXR65574 SHM65549:SHN65574 SRI65549:SRJ65574 TBE65549:TBF65574 TLA65549:TLB65574 TUW65549:TUX65574 UES65549:UET65574 UOO65549:UOP65574 UYK65549:UYL65574 VIG65549:VIH65574 VSC65549:VSD65574 WBY65549:WBZ65574 WLU65549:WLV65574 WVQ65549:WVR65574 I131085:J131110 JE131085:JF131110 TA131085:TB131110 ACW131085:ACX131110 AMS131085:AMT131110 AWO131085:AWP131110 BGK131085:BGL131110 BQG131085:BQH131110 CAC131085:CAD131110 CJY131085:CJZ131110 CTU131085:CTV131110 DDQ131085:DDR131110 DNM131085:DNN131110 DXI131085:DXJ131110 EHE131085:EHF131110 ERA131085:ERB131110 FAW131085:FAX131110 FKS131085:FKT131110 FUO131085:FUP131110 GEK131085:GEL131110 GOG131085:GOH131110 GYC131085:GYD131110 HHY131085:HHZ131110 HRU131085:HRV131110 IBQ131085:IBR131110 ILM131085:ILN131110 IVI131085:IVJ131110 JFE131085:JFF131110 JPA131085:JPB131110 JYW131085:JYX131110 KIS131085:KIT131110 KSO131085:KSP131110 LCK131085:LCL131110 LMG131085:LMH131110 LWC131085:LWD131110 MFY131085:MFZ131110 MPU131085:MPV131110 MZQ131085:MZR131110 NJM131085:NJN131110 NTI131085:NTJ131110 ODE131085:ODF131110 ONA131085:ONB131110 OWW131085:OWX131110 PGS131085:PGT131110 PQO131085:PQP131110 QAK131085:QAL131110 QKG131085:QKH131110 QUC131085:QUD131110 RDY131085:RDZ131110 RNU131085:RNV131110 RXQ131085:RXR131110 SHM131085:SHN131110 SRI131085:SRJ131110 TBE131085:TBF131110 TLA131085:TLB131110 TUW131085:TUX131110 UES131085:UET131110 UOO131085:UOP131110 UYK131085:UYL131110 VIG131085:VIH131110 VSC131085:VSD131110 WBY131085:WBZ131110 WLU131085:WLV131110 WVQ131085:WVR131110 I196621:J196646 JE196621:JF196646 TA196621:TB196646 ACW196621:ACX196646 AMS196621:AMT196646 AWO196621:AWP196646 BGK196621:BGL196646 BQG196621:BQH196646 CAC196621:CAD196646 CJY196621:CJZ196646 CTU196621:CTV196646 DDQ196621:DDR196646 DNM196621:DNN196646 DXI196621:DXJ196646 EHE196621:EHF196646 ERA196621:ERB196646 FAW196621:FAX196646 FKS196621:FKT196646 FUO196621:FUP196646 GEK196621:GEL196646 GOG196621:GOH196646 GYC196621:GYD196646 HHY196621:HHZ196646 HRU196621:HRV196646 IBQ196621:IBR196646 ILM196621:ILN196646 IVI196621:IVJ196646 JFE196621:JFF196646 JPA196621:JPB196646 JYW196621:JYX196646 KIS196621:KIT196646 KSO196621:KSP196646 LCK196621:LCL196646 LMG196621:LMH196646 LWC196621:LWD196646 MFY196621:MFZ196646 MPU196621:MPV196646 MZQ196621:MZR196646 NJM196621:NJN196646 NTI196621:NTJ196646 ODE196621:ODF196646 ONA196621:ONB196646 OWW196621:OWX196646 PGS196621:PGT196646 PQO196621:PQP196646 QAK196621:QAL196646 QKG196621:QKH196646 QUC196621:QUD196646 RDY196621:RDZ196646 RNU196621:RNV196646 RXQ196621:RXR196646 SHM196621:SHN196646 SRI196621:SRJ196646 TBE196621:TBF196646 TLA196621:TLB196646 TUW196621:TUX196646 UES196621:UET196646 UOO196621:UOP196646 UYK196621:UYL196646 VIG196621:VIH196646 VSC196621:VSD196646 WBY196621:WBZ196646 WLU196621:WLV196646 WVQ196621:WVR196646 I262157:J262182 JE262157:JF262182 TA262157:TB262182 ACW262157:ACX262182 AMS262157:AMT262182 AWO262157:AWP262182 BGK262157:BGL262182 BQG262157:BQH262182 CAC262157:CAD262182 CJY262157:CJZ262182 CTU262157:CTV262182 DDQ262157:DDR262182 DNM262157:DNN262182 DXI262157:DXJ262182 EHE262157:EHF262182 ERA262157:ERB262182 FAW262157:FAX262182 FKS262157:FKT262182 FUO262157:FUP262182 GEK262157:GEL262182 GOG262157:GOH262182 GYC262157:GYD262182 HHY262157:HHZ262182 HRU262157:HRV262182 IBQ262157:IBR262182 ILM262157:ILN262182 IVI262157:IVJ262182 JFE262157:JFF262182 JPA262157:JPB262182 JYW262157:JYX262182 KIS262157:KIT262182 KSO262157:KSP262182 LCK262157:LCL262182 LMG262157:LMH262182 LWC262157:LWD262182 MFY262157:MFZ262182 MPU262157:MPV262182 MZQ262157:MZR262182 NJM262157:NJN262182 NTI262157:NTJ262182 ODE262157:ODF262182 ONA262157:ONB262182 OWW262157:OWX262182 PGS262157:PGT262182 PQO262157:PQP262182 QAK262157:QAL262182 QKG262157:QKH262182 QUC262157:QUD262182 RDY262157:RDZ262182 RNU262157:RNV262182 RXQ262157:RXR262182 SHM262157:SHN262182 SRI262157:SRJ262182 TBE262157:TBF262182 TLA262157:TLB262182 TUW262157:TUX262182 UES262157:UET262182 UOO262157:UOP262182 UYK262157:UYL262182 VIG262157:VIH262182 VSC262157:VSD262182 WBY262157:WBZ262182 WLU262157:WLV262182 WVQ262157:WVR262182 I327693:J327718 JE327693:JF327718 TA327693:TB327718 ACW327693:ACX327718 AMS327693:AMT327718 AWO327693:AWP327718 BGK327693:BGL327718 BQG327693:BQH327718 CAC327693:CAD327718 CJY327693:CJZ327718 CTU327693:CTV327718 DDQ327693:DDR327718 DNM327693:DNN327718 DXI327693:DXJ327718 EHE327693:EHF327718 ERA327693:ERB327718 FAW327693:FAX327718 FKS327693:FKT327718 FUO327693:FUP327718 GEK327693:GEL327718 GOG327693:GOH327718 GYC327693:GYD327718 HHY327693:HHZ327718 HRU327693:HRV327718 IBQ327693:IBR327718 ILM327693:ILN327718 IVI327693:IVJ327718 JFE327693:JFF327718 JPA327693:JPB327718 JYW327693:JYX327718 KIS327693:KIT327718 KSO327693:KSP327718 LCK327693:LCL327718 LMG327693:LMH327718 LWC327693:LWD327718 MFY327693:MFZ327718 MPU327693:MPV327718 MZQ327693:MZR327718 NJM327693:NJN327718 NTI327693:NTJ327718 ODE327693:ODF327718 ONA327693:ONB327718 OWW327693:OWX327718 PGS327693:PGT327718 PQO327693:PQP327718 QAK327693:QAL327718 QKG327693:QKH327718 QUC327693:QUD327718 RDY327693:RDZ327718 RNU327693:RNV327718 RXQ327693:RXR327718 SHM327693:SHN327718 SRI327693:SRJ327718 TBE327693:TBF327718 TLA327693:TLB327718 TUW327693:TUX327718 UES327693:UET327718 UOO327693:UOP327718 UYK327693:UYL327718 VIG327693:VIH327718 VSC327693:VSD327718 WBY327693:WBZ327718 WLU327693:WLV327718 WVQ327693:WVR327718 I393229:J393254 JE393229:JF393254 TA393229:TB393254 ACW393229:ACX393254 AMS393229:AMT393254 AWO393229:AWP393254 BGK393229:BGL393254 BQG393229:BQH393254 CAC393229:CAD393254 CJY393229:CJZ393254 CTU393229:CTV393254 DDQ393229:DDR393254 DNM393229:DNN393254 DXI393229:DXJ393254 EHE393229:EHF393254 ERA393229:ERB393254 FAW393229:FAX393254 FKS393229:FKT393254 FUO393229:FUP393254 GEK393229:GEL393254 GOG393229:GOH393254 GYC393229:GYD393254 HHY393229:HHZ393254 HRU393229:HRV393254 IBQ393229:IBR393254 ILM393229:ILN393254 IVI393229:IVJ393254 JFE393229:JFF393254 JPA393229:JPB393254 JYW393229:JYX393254 KIS393229:KIT393254 KSO393229:KSP393254 LCK393229:LCL393254 LMG393229:LMH393254 LWC393229:LWD393254 MFY393229:MFZ393254 MPU393229:MPV393254 MZQ393229:MZR393254 NJM393229:NJN393254 NTI393229:NTJ393254 ODE393229:ODF393254 ONA393229:ONB393254 OWW393229:OWX393254 PGS393229:PGT393254 PQO393229:PQP393254 QAK393229:QAL393254 QKG393229:QKH393254 QUC393229:QUD393254 RDY393229:RDZ393254 RNU393229:RNV393254 RXQ393229:RXR393254 SHM393229:SHN393254 SRI393229:SRJ393254 TBE393229:TBF393254 TLA393229:TLB393254 TUW393229:TUX393254 UES393229:UET393254 UOO393229:UOP393254 UYK393229:UYL393254 VIG393229:VIH393254 VSC393229:VSD393254 WBY393229:WBZ393254 WLU393229:WLV393254 WVQ393229:WVR393254 I458765:J458790 JE458765:JF458790 TA458765:TB458790 ACW458765:ACX458790 AMS458765:AMT458790 AWO458765:AWP458790 BGK458765:BGL458790 BQG458765:BQH458790 CAC458765:CAD458790 CJY458765:CJZ458790 CTU458765:CTV458790 DDQ458765:DDR458790 DNM458765:DNN458790 DXI458765:DXJ458790 EHE458765:EHF458790 ERA458765:ERB458790 FAW458765:FAX458790 FKS458765:FKT458790 FUO458765:FUP458790 GEK458765:GEL458790 GOG458765:GOH458790 GYC458765:GYD458790 HHY458765:HHZ458790 HRU458765:HRV458790 IBQ458765:IBR458790 ILM458765:ILN458790 IVI458765:IVJ458790 JFE458765:JFF458790 JPA458765:JPB458790 JYW458765:JYX458790 KIS458765:KIT458790 KSO458765:KSP458790 LCK458765:LCL458790 LMG458765:LMH458790 LWC458765:LWD458790 MFY458765:MFZ458790 MPU458765:MPV458790 MZQ458765:MZR458790 NJM458765:NJN458790 NTI458765:NTJ458790 ODE458765:ODF458790 ONA458765:ONB458790 OWW458765:OWX458790 PGS458765:PGT458790 PQO458765:PQP458790 QAK458765:QAL458790 QKG458765:QKH458790 QUC458765:QUD458790 RDY458765:RDZ458790 RNU458765:RNV458790 RXQ458765:RXR458790 SHM458765:SHN458790 SRI458765:SRJ458790 TBE458765:TBF458790 TLA458765:TLB458790 TUW458765:TUX458790 UES458765:UET458790 UOO458765:UOP458790 UYK458765:UYL458790 VIG458765:VIH458790 VSC458765:VSD458790 WBY458765:WBZ458790 WLU458765:WLV458790 WVQ458765:WVR458790 I524301:J524326 JE524301:JF524326 TA524301:TB524326 ACW524301:ACX524326 AMS524301:AMT524326 AWO524301:AWP524326 BGK524301:BGL524326 BQG524301:BQH524326 CAC524301:CAD524326 CJY524301:CJZ524326 CTU524301:CTV524326 DDQ524301:DDR524326 DNM524301:DNN524326 DXI524301:DXJ524326 EHE524301:EHF524326 ERA524301:ERB524326 FAW524301:FAX524326 FKS524301:FKT524326 FUO524301:FUP524326 GEK524301:GEL524326 GOG524301:GOH524326 GYC524301:GYD524326 HHY524301:HHZ524326 HRU524301:HRV524326 IBQ524301:IBR524326 ILM524301:ILN524326 IVI524301:IVJ524326 JFE524301:JFF524326 JPA524301:JPB524326 JYW524301:JYX524326 KIS524301:KIT524326 KSO524301:KSP524326 LCK524301:LCL524326 LMG524301:LMH524326 LWC524301:LWD524326 MFY524301:MFZ524326 MPU524301:MPV524326 MZQ524301:MZR524326 NJM524301:NJN524326 NTI524301:NTJ524326 ODE524301:ODF524326 ONA524301:ONB524326 OWW524301:OWX524326 PGS524301:PGT524326 PQO524301:PQP524326 QAK524301:QAL524326 QKG524301:QKH524326 QUC524301:QUD524326 RDY524301:RDZ524326 RNU524301:RNV524326 RXQ524301:RXR524326 SHM524301:SHN524326 SRI524301:SRJ524326 TBE524301:TBF524326 TLA524301:TLB524326 TUW524301:TUX524326 UES524301:UET524326 UOO524301:UOP524326 UYK524301:UYL524326 VIG524301:VIH524326 VSC524301:VSD524326 WBY524301:WBZ524326 WLU524301:WLV524326 WVQ524301:WVR524326 I589837:J589862 JE589837:JF589862 TA589837:TB589862 ACW589837:ACX589862 AMS589837:AMT589862 AWO589837:AWP589862 BGK589837:BGL589862 BQG589837:BQH589862 CAC589837:CAD589862 CJY589837:CJZ589862 CTU589837:CTV589862 DDQ589837:DDR589862 DNM589837:DNN589862 DXI589837:DXJ589862 EHE589837:EHF589862 ERA589837:ERB589862 FAW589837:FAX589862 FKS589837:FKT589862 FUO589837:FUP589862 GEK589837:GEL589862 GOG589837:GOH589862 GYC589837:GYD589862 HHY589837:HHZ589862 HRU589837:HRV589862 IBQ589837:IBR589862 ILM589837:ILN589862 IVI589837:IVJ589862 JFE589837:JFF589862 JPA589837:JPB589862 JYW589837:JYX589862 KIS589837:KIT589862 KSO589837:KSP589862 LCK589837:LCL589862 LMG589837:LMH589862 LWC589837:LWD589862 MFY589837:MFZ589862 MPU589837:MPV589862 MZQ589837:MZR589862 NJM589837:NJN589862 NTI589837:NTJ589862 ODE589837:ODF589862 ONA589837:ONB589862 OWW589837:OWX589862 PGS589837:PGT589862 PQO589837:PQP589862 QAK589837:QAL589862 QKG589837:QKH589862 QUC589837:QUD589862 RDY589837:RDZ589862 RNU589837:RNV589862 RXQ589837:RXR589862 SHM589837:SHN589862 SRI589837:SRJ589862 TBE589837:TBF589862 TLA589837:TLB589862 TUW589837:TUX589862 UES589837:UET589862 UOO589837:UOP589862 UYK589837:UYL589862 VIG589837:VIH589862 VSC589837:VSD589862 WBY589837:WBZ589862 WLU589837:WLV589862 WVQ589837:WVR589862 I655373:J655398 JE655373:JF655398 TA655373:TB655398 ACW655373:ACX655398 AMS655373:AMT655398 AWO655373:AWP655398 BGK655373:BGL655398 BQG655373:BQH655398 CAC655373:CAD655398 CJY655373:CJZ655398 CTU655373:CTV655398 DDQ655373:DDR655398 DNM655373:DNN655398 DXI655373:DXJ655398 EHE655373:EHF655398 ERA655373:ERB655398 FAW655373:FAX655398 FKS655373:FKT655398 FUO655373:FUP655398 GEK655373:GEL655398 GOG655373:GOH655398 GYC655373:GYD655398 HHY655373:HHZ655398 HRU655373:HRV655398 IBQ655373:IBR655398 ILM655373:ILN655398 IVI655373:IVJ655398 JFE655373:JFF655398 JPA655373:JPB655398 JYW655373:JYX655398 KIS655373:KIT655398 KSO655373:KSP655398 LCK655373:LCL655398 LMG655373:LMH655398 LWC655373:LWD655398 MFY655373:MFZ655398 MPU655373:MPV655398 MZQ655373:MZR655398 NJM655373:NJN655398 NTI655373:NTJ655398 ODE655373:ODF655398 ONA655373:ONB655398 OWW655373:OWX655398 PGS655373:PGT655398 PQO655373:PQP655398 QAK655373:QAL655398 QKG655373:QKH655398 QUC655373:QUD655398 RDY655373:RDZ655398 RNU655373:RNV655398 RXQ655373:RXR655398 SHM655373:SHN655398 SRI655373:SRJ655398 TBE655373:TBF655398 TLA655373:TLB655398 TUW655373:TUX655398 UES655373:UET655398 UOO655373:UOP655398 UYK655373:UYL655398 VIG655373:VIH655398 VSC655373:VSD655398 WBY655373:WBZ655398 WLU655373:WLV655398 WVQ655373:WVR655398 I720909:J720934 JE720909:JF720934 TA720909:TB720934 ACW720909:ACX720934 AMS720909:AMT720934 AWO720909:AWP720934 BGK720909:BGL720934 BQG720909:BQH720934 CAC720909:CAD720934 CJY720909:CJZ720934 CTU720909:CTV720934 DDQ720909:DDR720934 DNM720909:DNN720934 DXI720909:DXJ720934 EHE720909:EHF720934 ERA720909:ERB720934 FAW720909:FAX720934 FKS720909:FKT720934 FUO720909:FUP720934 GEK720909:GEL720934 GOG720909:GOH720934 GYC720909:GYD720934 HHY720909:HHZ720934 HRU720909:HRV720934 IBQ720909:IBR720934 ILM720909:ILN720934 IVI720909:IVJ720934 JFE720909:JFF720934 JPA720909:JPB720934 JYW720909:JYX720934 KIS720909:KIT720934 KSO720909:KSP720934 LCK720909:LCL720934 LMG720909:LMH720934 LWC720909:LWD720934 MFY720909:MFZ720934 MPU720909:MPV720934 MZQ720909:MZR720934 NJM720909:NJN720934 NTI720909:NTJ720934 ODE720909:ODF720934 ONA720909:ONB720934 OWW720909:OWX720934 PGS720909:PGT720934 PQO720909:PQP720934 QAK720909:QAL720934 QKG720909:QKH720934 QUC720909:QUD720934 RDY720909:RDZ720934 RNU720909:RNV720934 RXQ720909:RXR720934 SHM720909:SHN720934 SRI720909:SRJ720934 TBE720909:TBF720934 TLA720909:TLB720934 TUW720909:TUX720934 UES720909:UET720934 UOO720909:UOP720934 UYK720909:UYL720934 VIG720909:VIH720934 VSC720909:VSD720934 WBY720909:WBZ720934 WLU720909:WLV720934 WVQ720909:WVR720934 I786445:J786470 JE786445:JF786470 TA786445:TB786470 ACW786445:ACX786470 AMS786445:AMT786470 AWO786445:AWP786470 BGK786445:BGL786470 BQG786445:BQH786470 CAC786445:CAD786470 CJY786445:CJZ786470 CTU786445:CTV786470 DDQ786445:DDR786470 DNM786445:DNN786470 DXI786445:DXJ786470 EHE786445:EHF786470 ERA786445:ERB786470 FAW786445:FAX786470 FKS786445:FKT786470 FUO786445:FUP786470 GEK786445:GEL786470 GOG786445:GOH786470 GYC786445:GYD786470 HHY786445:HHZ786470 HRU786445:HRV786470 IBQ786445:IBR786470 ILM786445:ILN786470 IVI786445:IVJ786470 JFE786445:JFF786470 JPA786445:JPB786470 JYW786445:JYX786470 KIS786445:KIT786470 KSO786445:KSP786470 LCK786445:LCL786470 LMG786445:LMH786470 LWC786445:LWD786470 MFY786445:MFZ786470 MPU786445:MPV786470 MZQ786445:MZR786470 NJM786445:NJN786470 NTI786445:NTJ786470 ODE786445:ODF786470 ONA786445:ONB786470 OWW786445:OWX786470 PGS786445:PGT786470 PQO786445:PQP786470 QAK786445:QAL786470 QKG786445:QKH786470 QUC786445:QUD786470 RDY786445:RDZ786470 RNU786445:RNV786470 RXQ786445:RXR786470 SHM786445:SHN786470 SRI786445:SRJ786470 TBE786445:TBF786470 TLA786445:TLB786470 TUW786445:TUX786470 UES786445:UET786470 UOO786445:UOP786470 UYK786445:UYL786470 VIG786445:VIH786470 VSC786445:VSD786470 WBY786445:WBZ786470 WLU786445:WLV786470 WVQ786445:WVR786470 I851981:J852006 JE851981:JF852006 TA851981:TB852006 ACW851981:ACX852006 AMS851981:AMT852006 AWO851981:AWP852006 BGK851981:BGL852006 BQG851981:BQH852006 CAC851981:CAD852006 CJY851981:CJZ852006 CTU851981:CTV852006 DDQ851981:DDR852006 DNM851981:DNN852006 DXI851981:DXJ852006 EHE851981:EHF852006 ERA851981:ERB852006 FAW851981:FAX852006 FKS851981:FKT852006 FUO851981:FUP852006 GEK851981:GEL852006 GOG851981:GOH852006 GYC851981:GYD852006 HHY851981:HHZ852006 HRU851981:HRV852006 IBQ851981:IBR852006 ILM851981:ILN852006 IVI851981:IVJ852006 JFE851981:JFF852006 JPA851981:JPB852006 JYW851981:JYX852006 KIS851981:KIT852006 KSO851981:KSP852006 LCK851981:LCL852006 LMG851981:LMH852006 LWC851981:LWD852006 MFY851981:MFZ852006 MPU851981:MPV852006 MZQ851981:MZR852006 NJM851981:NJN852006 NTI851981:NTJ852006 ODE851981:ODF852006 ONA851981:ONB852006 OWW851981:OWX852006 PGS851981:PGT852006 PQO851981:PQP852006 QAK851981:QAL852006 QKG851981:QKH852006 QUC851981:QUD852006 RDY851981:RDZ852006 RNU851981:RNV852006 RXQ851981:RXR852006 SHM851981:SHN852006 SRI851981:SRJ852006 TBE851981:TBF852006 TLA851981:TLB852006 TUW851981:TUX852006 UES851981:UET852006 UOO851981:UOP852006 UYK851981:UYL852006 VIG851981:VIH852006 VSC851981:VSD852006 WBY851981:WBZ852006 WLU851981:WLV852006 WVQ851981:WVR852006 I917517:J917542 JE917517:JF917542 TA917517:TB917542 ACW917517:ACX917542 AMS917517:AMT917542 AWO917517:AWP917542 BGK917517:BGL917542 BQG917517:BQH917542 CAC917517:CAD917542 CJY917517:CJZ917542 CTU917517:CTV917542 DDQ917517:DDR917542 DNM917517:DNN917542 DXI917517:DXJ917542 EHE917517:EHF917542 ERA917517:ERB917542 FAW917517:FAX917542 FKS917517:FKT917542 FUO917517:FUP917542 GEK917517:GEL917542 GOG917517:GOH917542 GYC917517:GYD917542 HHY917517:HHZ917542 HRU917517:HRV917542 IBQ917517:IBR917542 ILM917517:ILN917542 IVI917517:IVJ917542 JFE917517:JFF917542 JPA917517:JPB917542 JYW917517:JYX917542 KIS917517:KIT917542 KSO917517:KSP917542 LCK917517:LCL917542 LMG917517:LMH917542 LWC917517:LWD917542 MFY917517:MFZ917542 MPU917517:MPV917542 MZQ917517:MZR917542 NJM917517:NJN917542 NTI917517:NTJ917542 ODE917517:ODF917542 ONA917517:ONB917542 OWW917517:OWX917542 PGS917517:PGT917542 PQO917517:PQP917542 QAK917517:QAL917542 QKG917517:QKH917542 QUC917517:QUD917542 RDY917517:RDZ917542 RNU917517:RNV917542 RXQ917517:RXR917542 SHM917517:SHN917542 SRI917517:SRJ917542 TBE917517:TBF917542 TLA917517:TLB917542 TUW917517:TUX917542 UES917517:UET917542 UOO917517:UOP917542 UYK917517:UYL917542 VIG917517:VIH917542 VSC917517:VSD917542 WBY917517:WBZ917542 WLU917517:WLV917542 WVQ917517:WVR917542 I983053:J983078 JE983053:JF983078 TA983053:TB983078 ACW983053:ACX983078 AMS983053:AMT983078 AWO983053:AWP983078 BGK983053:BGL983078 BQG983053:BQH983078 CAC983053:CAD983078 CJY983053:CJZ983078 CTU983053:CTV983078 DDQ983053:DDR983078 DNM983053:DNN983078 DXI983053:DXJ983078 EHE983053:EHF983078 ERA983053:ERB983078 FAW983053:FAX983078 FKS983053:FKT983078 FUO983053:FUP983078 GEK983053:GEL983078 GOG983053:GOH983078 GYC983053:GYD983078 HHY983053:HHZ983078 HRU983053:HRV983078 IBQ983053:IBR983078 ILM983053:ILN983078 IVI983053:IVJ983078 JFE983053:JFF983078 JPA983053:JPB983078 JYW983053:JYX983078 KIS983053:KIT983078 KSO983053:KSP983078 LCK983053:LCL983078 LMG983053:LMH983078 LWC983053:LWD983078 MFY983053:MFZ983078 MPU983053:MPV983078 MZQ983053:MZR983078 NJM983053:NJN983078 NTI983053:NTJ983078 ODE983053:ODF983078 ONA983053:ONB983078 OWW983053:OWX983078 PGS983053:PGT983078 PQO983053:PQP983078 QAK983053:QAL983078 QKG983053:QKH983078 QUC983053:QUD983078 RDY983053:RDZ983078 RNU983053:RNV983078 RXQ983053:RXR983078 SHM983053:SHN983078 SRI983053:SRJ983078 TBE983053:TBF983078 TLA983053:TLB983078 TUW983053:TUX983078 UES983053:UET983078 UOO983053:UOP983078 UYK983053:UYL983078 VIG983053:VIH983078 VSC983053:VSD983078 WBY983053:WBZ983078 WLU983053:WLV983078 WVQ983053:WVR983078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view="pageBreakPreview" topLeftCell="A7" zoomScaleNormal="100" zoomScaleSheetLayoutView="100" workbookViewId="0">
      <selection activeCell="E10" sqref="E10"/>
    </sheetView>
  </sheetViews>
  <sheetFormatPr defaultColWidth="9.140625" defaultRowHeight="12.75"/>
  <cols>
    <col min="1" max="1" width="4.5703125" style="110" customWidth="1"/>
    <col min="2" max="2" width="22.42578125" style="110" customWidth="1"/>
    <col min="3" max="3" width="31.28515625" style="110" customWidth="1"/>
    <col min="4" max="4" width="15.140625" style="110" customWidth="1"/>
    <col min="5" max="5" width="19.7109375" style="110" customWidth="1"/>
    <col min="6" max="6" width="14.42578125" style="110" customWidth="1"/>
    <col min="7" max="7" width="3.28515625" style="110" customWidth="1"/>
    <col min="8" max="16384" width="9.140625" style="110"/>
  </cols>
  <sheetData>
    <row r="1" spans="1:17">
      <c r="F1" s="128" t="s">
        <v>176</v>
      </c>
    </row>
    <row r="2" spans="1:17">
      <c r="F2" s="426"/>
    </row>
    <row r="3" spans="1:17">
      <c r="A3" s="52" t="s">
        <v>31</v>
      </c>
      <c r="B3" s="52"/>
      <c r="C3" s="127"/>
      <c r="D3" s="127"/>
      <c r="E3" s="127"/>
      <c r="F3" s="127"/>
    </row>
    <row r="4" spans="1:17">
      <c r="A4" s="53" t="s">
        <v>95</v>
      </c>
      <c r="B4" s="53"/>
    </row>
    <row r="6" spans="1:17">
      <c r="A6" s="154"/>
    </row>
    <row r="7" spans="1:17" ht="30.75" customHeight="1">
      <c r="A7" s="821" t="s">
        <v>360</v>
      </c>
      <c r="B7" s="821"/>
      <c r="C7" s="821"/>
      <c r="D7" s="821"/>
      <c r="E7" s="821"/>
      <c r="F7" s="821"/>
    </row>
    <row r="8" spans="1:17" ht="51" customHeight="1">
      <c r="A8" s="936" t="s">
        <v>347</v>
      </c>
      <c r="B8" s="936"/>
      <c r="C8" s="936"/>
      <c r="D8" s="936"/>
      <c r="E8" s="936"/>
      <c r="F8" s="936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</row>
    <row r="9" spans="1:17">
      <c r="A9" s="856" t="s">
        <v>175</v>
      </c>
      <c r="B9" s="857"/>
      <c r="C9" s="857"/>
      <c r="D9" s="857"/>
      <c r="E9" s="857"/>
      <c r="F9" s="857"/>
    </row>
    <row r="10" spans="1:17" ht="16.5" thickBot="1">
      <c r="F10" s="424"/>
    </row>
    <row r="11" spans="1:17" ht="26.25" thickBot="1">
      <c r="A11" s="648" t="s">
        <v>74</v>
      </c>
      <c r="B11" s="949" t="s">
        <v>73</v>
      </c>
      <c r="C11" s="949"/>
      <c r="D11" s="649" t="s">
        <v>72</v>
      </c>
      <c r="E11" s="650" t="s">
        <v>162</v>
      </c>
    </row>
    <row r="12" spans="1:17" ht="15" customHeight="1">
      <c r="A12" s="947" t="s">
        <v>2</v>
      </c>
      <c r="B12" s="950" t="s">
        <v>71</v>
      </c>
      <c r="C12" s="950"/>
      <c r="D12" s="418">
        <f>SUM(D13:D15)</f>
        <v>0</v>
      </c>
      <c r="E12" s="122">
        <f>SUM(E13:E15)</f>
        <v>0</v>
      </c>
    </row>
    <row r="13" spans="1:17" ht="15" customHeight="1">
      <c r="A13" s="947"/>
      <c r="B13" s="944" t="s">
        <v>70</v>
      </c>
      <c r="C13" s="944"/>
      <c r="D13" s="417">
        <v>0</v>
      </c>
      <c r="E13" s="120">
        <v>0</v>
      </c>
    </row>
    <row r="14" spans="1:17" ht="27.75" customHeight="1">
      <c r="A14" s="947"/>
      <c r="B14" s="937" t="s">
        <v>69</v>
      </c>
      <c r="C14" s="937"/>
      <c r="D14" s="423">
        <v>0</v>
      </c>
      <c r="E14" s="126">
        <v>0</v>
      </c>
    </row>
    <row r="15" spans="1:17" ht="15" customHeight="1" thickBot="1">
      <c r="A15" s="947"/>
      <c r="B15" s="938" t="s">
        <v>68</v>
      </c>
      <c r="C15" s="938"/>
      <c r="D15" s="422">
        <v>0</v>
      </c>
      <c r="E15" s="120">
        <v>0</v>
      </c>
    </row>
    <row r="16" spans="1:17" ht="15" customHeight="1">
      <c r="A16" s="954" t="s">
        <v>3</v>
      </c>
      <c r="B16" s="940" t="s">
        <v>67</v>
      </c>
      <c r="C16" s="940"/>
      <c r="D16" s="418">
        <f>SUM(D17:D20)</f>
        <v>0</v>
      </c>
      <c r="E16" s="125">
        <f>SUM(E17:E20)</f>
        <v>0</v>
      </c>
    </row>
    <row r="17" spans="1:22" ht="32.25" customHeight="1">
      <c r="A17" s="955"/>
      <c r="B17" s="943" t="s">
        <v>321</v>
      </c>
      <c r="C17" s="869"/>
      <c r="D17" s="417">
        <v>0</v>
      </c>
      <c r="E17" s="120">
        <v>0</v>
      </c>
    </row>
    <row r="18" spans="1:22" ht="15" customHeight="1">
      <c r="A18" s="955"/>
      <c r="B18" s="944" t="s">
        <v>66</v>
      </c>
      <c r="C18" s="944"/>
      <c r="D18" s="417">
        <v>0</v>
      </c>
      <c r="E18" s="120">
        <v>0</v>
      </c>
    </row>
    <row r="19" spans="1:22" ht="15" customHeight="1">
      <c r="A19" s="955"/>
      <c r="B19" s="939" t="s">
        <v>65</v>
      </c>
      <c r="C19" s="939"/>
      <c r="D19" s="417">
        <v>0</v>
      </c>
      <c r="E19" s="120">
        <v>0</v>
      </c>
    </row>
    <row r="20" spans="1:22" ht="27" customHeight="1" thickBot="1">
      <c r="A20" s="956"/>
      <c r="B20" s="959" t="s">
        <v>317</v>
      </c>
      <c r="C20" s="866"/>
      <c r="D20" s="422">
        <v>0</v>
      </c>
      <c r="E20" s="421">
        <v>0</v>
      </c>
    </row>
    <row r="21" spans="1:22" ht="17.25" customHeight="1" thickBot="1">
      <c r="A21" s="420" t="s">
        <v>4</v>
      </c>
      <c r="B21" s="942" t="s">
        <v>64</v>
      </c>
      <c r="C21" s="942"/>
      <c r="D21" s="419">
        <v>0</v>
      </c>
      <c r="E21" s="125">
        <v>0</v>
      </c>
    </row>
    <row r="22" spans="1:22" ht="17.25" customHeight="1" thickBot="1">
      <c r="A22" s="420" t="s">
        <v>5</v>
      </c>
      <c r="B22" s="942" t="s">
        <v>63</v>
      </c>
      <c r="C22" s="942"/>
      <c r="D22" s="419">
        <v>0</v>
      </c>
      <c r="E22" s="125">
        <v>0</v>
      </c>
    </row>
    <row r="23" spans="1:22" ht="17.25" customHeight="1" thickBot="1">
      <c r="A23" s="420" t="s">
        <v>6</v>
      </c>
      <c r="B23" s="948" t="s">
        <v>62</v>
      </c>
      <c r="C23" s="948"/>
      <c r="D23" s="419">
        <v>0</v>
      </c>
      <c r="E23" s="123">
        <v>0</v>
      </c>
    </row>
    <row r="24" spans="1:22" ht="15" customHeight="1">
      <c r="A24" s="951" t="s">
        <v>7</v>
      </c>
      <c r="B24" s="940" t="s">
        <v>61</v>
      </c>
      <c r="C24" s="940"/>
      <c r="D24" s="418">
        <f>SUM(D25:D27)</f>
        <v>0</v>
      </c>
      <c r="E24" s="122">
        <f>SUM(E25:E27)</f>
        <v>0</v>
      </c>
    </row>
    <row r="25" spans="1:22" ht="15" customHeight="1">
      <c r="A25" s="952"/>
      <c r="B25" s="941" t="s">
        <v>60</v>
      </c>
      <c r="C25" s="941"/>
      <c r="D25" s="417">
        <v>0</v>
      </c>
      <c r="E25" s="120">
        <v>0</v>
      </c>
    </row>
    <row r="26" spans="1:22" ht="15" customHeight="1">
      <c r="A26" s="952"/>
      <c r="B26" s="941" t="s">
        <v>59</v>
      </c>
      <c r="C26" s="941"/>
      <c r="D26" s="417">
        <v>0</v>
      </c>
      <c r="E26" s="120">
        <v>0</v>
      </c>
      <c r="H26" s="851" t="s">
        <v>57</v>
      </c>
      <c r="I26" s="851"/>
      <c r="J26" s="851"/>
      <c r="K26" s="851"/>
      <c r="L26" s="851"/>
      <c r="M26" s="851"/>
      <c r="N26" s="851"/>
      <c r="O26" s="851"/>
      <c r="P26" s="851"/>
      <c r="Q26" s="851"/>
      <c r="R26" s="851"/>
      <c r="S26" s="851"/>
      <c r="T26" s="851"/>
      <c r="U26" s="851"/>
      <c r="V26" s="851"/>
    </row>
    <row r="27" spans="1:22" ht="18" customHeight="1" thickBot="1">
      <c r="A27" s="953"/>
      <c r="B27" s="957" t="s">
        <v>318</v>
      </c>
      <c r="C27" s="958"/>
      <c r="D27" s="416">
        <v>0</v>
      </c>
      <c r="E27" s="415">
        <v>0</v>
      </c>
      <c r="H27" s="68"/>
      <c r="I27" s="68"/>
      <c r="Q27" s="68"/>
      <c r="R27" s="68"/>
    </row>
    <row r="28" spans="1:22" ht="17.25" customHeight="1" thickBot="1">
      <c r="A28" s="414" t="s">
        <v>9</v>
      </c>
      <c r="B28" s="945" t="s">
        <v>58</v>
      </c>
      <c r="C28" s="946"/>
      <c r="D28" s="413">
        <f>SUM(D12,D16,D21,D22,D23,D24)</f>
        <v>0</v>
      </c>
      <c r="E28" s="117">
        <f>SUM(E12,E16,E21,E22,E23,E24)</f>
        <v>0</v>
      </c>
      <c r="H28" s="68"/>
      <c r="I28" s="68"/>
      <c r="Q28" s="68"/>
      <c r="R28" s="68"/>
    </row>
    <row r="29" spans="1:22">
      <c r="A29" s="116"/>
      <c r="B29" s="115"/>
      <c r="C29" s="115"/>
      <c r="D29" s="115"/>
      <c r="E29" s="115"/>
      <c r="F29" s="412"/>
      <c r="Q29" s="110" t="str">
        <f>IF(E21+E23+E22&gt;0.5*E28,"Przekroczono limit 50%-potrzebna zgoda Dyrektora DSW","OK")</f>
        <v>OK</v>
      </c>
    </row>
    <row r="30" spans="1:22">
      <c r="A30" s="154" t="s">
        <v>174</v>
      </c>
    </row>
    <row r="31" spans="1:22">
      <c r="A31" s="154"/>
    </row>
    <row r="32" spans="1:22" ht="14.25">
      <c r="B32" s="48"/>
      <c r="C32" s="132"/>
      <c r="D32" s="132"/>
      <c r="E32" s="48"/>
      <c r="F32" s="48"/>
    </row>
    <row r="33" spans="2:6" ht="14.25">
      <c r="B33" s="49"/>
      <c r="C33" s="132"/>
      <c r="D33" s="132"/>
      <c r="E33" s="49"/>
      <c r="F33" s="49"/>
    </row>
    <row r="34" spans="2:6">
      <c r="B34" s="50" t="s">
        <v>32</v>
      </c>
      <c r="C34" s="132"/>
      <c r="D34" s="132"/>
      <c r="E34" s="114" t="s">
        <v>32</v>
      </c>
      <c r="F34" s="112"/>
    </row>
    <row r="35" spans="2:6">
      <c r="B35" s="62" t="s">
        <v>39</v>
      </c>
      <c r="E35" s="113" t="s">
        <v>39</v>
      </c>
      <c r="F35" s="112"/>
    </row>
  </sheetData>
  <mergeCells count="25">
    <mergeCell ref="H26:V26"/>
    <mergeCell ref="B28:C28"/>
    <mergeCell ref="A7:F7"/>
    <mergeCell ref="A8:F8"/>
    <mergeCell ref="A9:F9"/>
    <mergeCell ref="A12:A15"/>
    <mergeCell ref="B23:C23"/>
    <mergeCell ref="B24:C24"/>
    <mergeCell ref="B11:C11"/>
    <mergeCell ref="B12:C12"/>
    <mergeCell ref="B13:C13"/>
    <mergeCell ref="A24:A27"/>
    <mergeCell ref="A16:A20"/>
    <mergeCell ref="B26:C26"/>
    <mergeCell ref="B27:C27"/>
    <mergeCell ref="B20:C20"/>
    <mergeCell ref="B14:C14"/>
    <mergeCell ref="B15:C15"/>
    <mergeCell ref="B19:C19"/>
    <mergeCell ref="B16:C16"/>
    <mergeCell ref="B25:C25"/>
    <mergeCell ref="B21:C21"/>
    <mergeCell ref="B22:C22"/>
    <mergeCell ref="B17:C17"/>
    <mergeCell ref="B18:C18"/>
  </mergeCells>
  <dataValidations count="1">
    <dataValidation allowBlank="1" showInputMessage="1" showErrorMessage="1" prompt="Nie usuwaj formuł!_x000a_" sqref="H65561:V65564 JD65561:JR65564 SZ65561:TN65564 ACV65561:ADJ65564 AMR65561:ANF65564 AWN65561:AXB65564 BGJ65561:BGX65564 BQF65561:BQT65564 CAB65561:CAP65564 CJX65561:CKL65564 CTT65561:CUH65564 DDP65561:DED65564 DNL65561:DNZ65564 DXH65561:DXV65564 EHD65561:EHR65564 EQZ65561:ERN65564 FAV65561:FBJ65564 FKR65561:FLF65564 FUN65561:FVB65564 GEJ65561:GEX65564 GOF65561:GOT65564 GYB65561:GYP65564 HHX65561:HIL65564 HRT65561:HSH65564 IBP65561:ICD65564 ILL65561:ILZ65564 IVH65561:IVV65564 JFD65561:JFR65564 JOZ65561:JPN65564 JYV65561:JZJ65564 KIR65561:KJF65564 KSN65561:KTB65564 LCJ65561:LCX65564 LMF65561:LMT65564 LWB65561:LWP65564 MFX65561:MGL65564 MPT65561:MQH65564 MZP65561:NAD65564 NJL65561:NJZ65564 NTH65561:NTV65564 ODD65561:ODR65564 OMZ65561:ONN65564 OWV65561:OXJ65564 PGR65561:PHF65564 PQN65561:PRB65564 QAJ65561:QAX65564 QKF65561:QKT65564 QUB65561:QUP65564 RDX65561:REL65564 RNT65561:ROH65564 RXP65561:RYD65564 SHL65561:SHZ65564 SRH65561:SRV65564 TBD65561:TBR65564 TKZ65561:TLN65564 TUV65561:TVJ65564 UER65561:UFF65564 UON65561:UPB65564 UYJ65561:UYX65564 VIF65561:VIT65564 VSB65561:VSP65564 WBX65561:WCL65564 WLT65561:WMH65564 WVP65561:WWD65564 H131097:V131100 JD131097:JR131100 SZ131097:TN131100 ACV131097:ADJ131100 AMR131097:ANF131100 AWN131097:AXB131100 BGJ131097:BGX131100 BQF131097:BQT131100 CAB131097:CAP131100 CJX131097:CKL131100 CTT131097:CUH131100 DDP131097:DED131100 DNL131097:DNZ131100 DXH131097:DXV131100 EHD131097:EHR131100 EQZ131097:ERN131100 FAV131097:FBJ131100 FKR131097:FLF131100 FUN131097:FVB131100 GEJ131097:GEX131100 GOF131097:GOT131100 GYB131097:GYP131100 HHX131097:HIL131100 HRT131097:HSH131100 IBP131097:ICD131100 ILL131097:ILZ131100 IVH131097:IVV131100 JFD131097:JFR131100 JOZ131097:JPN131100 JYV131097:JZJ131100 KIR131097:KJF131100 KSN131097:KTB131100 LCJ131097:LCX131100 LMF131097:LMT131100 LWB131097:LWP131100 MFX131097:MGL131100 MPT131097:MQH131100 MZP131097:NAD131100 NJL131097:NJZ131100 NTH131097:NTV131100 ODD131097:ODR131100 OMZ131097:ONN131100 OWV131097:OXJ131100 PGR131097:PHF131100 PQN131097:PRB131100 QAJ131097:QAX131100 QKF131097:QKT131100 QUB131097:QUP131100 RDX131097:REL131100 RNT131097:ROH131100 RXP131097:RYD131100 SHL131097:SHZ131100 SRH131097:SRV131100 TBD131097:TBR131100 TKZ131097:TLN131100 TUV131097:TVJ131100 UER131097:UFF131100 UON131097:UPB131100 UYJ131097:UYX131100 VIF131097:VIT131100 VSB131097:VSP131100 WBX131097:WCL131100 WLT131097:WMH131100 WVP131097:WWD131100 H196633:V196636 JD196633:JR196636 SZ196633:TN196636 ACV196633:ADJ196636 AMR196633:ANF196636 AWN196633:AXB196636 BGJ196633:BGX196636 BQF196633:BQT196636 CAB196633:CAP196636 CJX196633:CKL196636 CTT196633:CUH196636 DDP196633:DED196636 DNL196633:DNZ196636 DXH196633:DXV196636 EHD196633:EHR196636 EQZ196633:ERN196636 FAV196633:FBJ196636 FKR196633:FLF196636 FUN196633:FVB196636 GEJ196633:GEX196636 GOF196633:GOT196636 GYB196633:GYP196636 HHX196633:HIL196636 HRT196633:HSH196636 IBP196633:ICD196636 ILL196633:ILZ196636 IVH196633:IVV196636 JFD196633:JFR196636 JOZ196633:JPN196636 JYV196633:JZJ196636 KIR196633:KJF196636 KSN196633:KTB196636 LCJ196633:LCX196636 LMF196633:LMT196636 LWB196633:LWP196636 MFX196633:MGL196636 MPT196633:MQH196636 MZP196633:NAD196636 NJL196633:NJZ196636 NTH196633:NTV196636 ODD196633:ODR196636 OMZ196633:ONN196636 OWV196633:OXJ196636 PGR196633:PHF196636 PQN196633:PRB196636 QAJ196633:QAX196636 QKF196633:QKT196636 QUB196633:QUP196636 RDX196633:REL196636 RNT196633:ROH196636 RXP196633:RYD196636 SHL196633:SHZ196636 SRH196633:SRV196636 TBD196633:TBR196636 TKZ196633:TLN196636 TUV196633:TVJ196636 UER196633:UFF196636 UON196633:UPB196636 UYJ196633:UYX196636 VIF196633:VIT196636 VSB196633:VSP196636 WBX196633:WCL196636 WLT196633:WMH196636 WVP196633:WWD196636 H262169:V262172 JD262169:JR262172 SZ262169:TN262172 ACV262169:ADJ262172 AMR262169:ANF262172 AWN262169:AXB262172 BGJ262169:BGX262172 BQF262169:BQT262172 CAB262169:CAP262172 CJX262169:CKL262172 CTT262169:CUH262172 DDP262169:DED262172 DNL262169:DNZ262172 DXH262169:DXV262172 EHD262169:EHR262172 EQZ262169:ERN262172 FAV262169:FBJ262172 FKR262169:FLF262172 FUN262169:FVB262172 GEJ262169:GEX262172 GOF262169:GOT262172 GYB262169:GYP262172 HHX262169:HIL262172 HRT262169:HSH262172 IBP262169:ICD262172 ILL262169:ILZ262172 IVH262169:IVV262172 JFD262169:JFR262172 JOZ262169:JPN262172 JYV262169:JZJ262172 KIR262169:KJF262172 KSN262169:KTB262172 LCJ262169:LCX262172 LMF262169:LMT262172 LWB262169:LWP262172 MFX262169:MGL262172 MPT262169:MQH262172 MZP262169:NAD262172 NJL262169:NJZ262172 NTH262169:NTV262172 ODD262169:ODR262172 OMZ262169:ONN262172 OWV262169:OXJ262172 PGR262169:PHF262172 PQN262169:PRB262172 QAJ262169:QAX262172 QKF262169:QKT262172 QUB262169:QUP262172 RDX262169:REL262172 RNT262169:ROH262172 RXP262169:RYD262172 SHL262169:SHZ262172 SRH262169:SRV262172 TBD262169:TBR262172 TKZ262169:TLN262172 TUV262169:TVJ262172 UER262169:UFF262172 UON262169:UPB262172 UYJ262169:UYX262172 VIF262169:VIT262172 VSB262169:VSP262172 WBX262169:WCL262172 WLT262169:WMH262172 WVP262169:WWD262172 H327705:V327708 JD327705:JR327708 SZ327705:TN327708 ACV327705:ADJ327708 AMR327705:ANF327708 AWN327705:AXB327708 BGJ327705:BGX327708 BQF327705:BQT327708 CAB327705:CAP327708 CJX327705:CKL327708 CTT327705:CUH327708 DDP327705:DED327708 DNL327705:DNZ327708 DXH327705:DXV327708 EHD327705:EHR327708 EQZ327705:ERN327708 FAV327705:FBJ327708 FKR327705:FLF327708 FUN327705:FVB327708 GEJ327705:GEX327708 GOF327705:GOT327708 GYB327705:GYP327708 HHX327705:HIL327708 HRT327705:HSH327708 IBP327705:ICD327708 ILL327705:ILZ327708 IVH327705:IVV327708 JFD327705:JFR327708 JOZ327705:JPN327708 JYV327705:JZJ327708 KIR327705:KJF327708 KSN327705:KTB327708 LCJ327705:LCX327708 LMF327705:LMT327708 LWB327705:LWP327708 MFX327705:MGL327708 MPT327705:MQH327708 MZP327705:NAD327708 NJL327705:NJZ327708 NTH327705:NTV327708 ODD327705:ODR327708 OMZ327705:ONN327708 OWV327705:OXJ327708 PGR327705:PHF327708 PQN327705:PRB327708 QAJ327705:QAX327708 QKF327705:QKT327708 QUB327705:QUP327708 RDX327705:REL327708 RNT327705:ROH327708 RXP327705:RYD327708 SHL327705:SHZ327708 SRH327705:SRV327708 TBD327705:TBR327708 TKZ327705:TLN327708 TUV327705:TVJ327708 UER327705:UFF327708 UON327705:UPB327708 UYJ327705:UYX327708 VIF327705:VIT327708 VSB327705:VSP327708 WBX327705:WCL327708 WLT327705:WMH327708 WVP327705:WWD327708 H393241:V393244 JD393241:JR393244 SZ393241:TN393244 ACV393241:ADJ393244 AMR393241:ANF393244 AWN393241:AXB393244 BGJ393241:BGX393244 BQF393241:BQT393244 CAB393241:CAP393244 CJX393241:CKL393244 CTT393241:CUH393244 DDP393241:DED393244 DNL393241:DNZ393244 DXH393241:DXV393244 EHD393241:EHR393244 EQZ393241:ERN393244 FAV393241:FBJ393244 FKR393241:FLF393244 FUN393241:FVB393244 GEJ393241:GEX393244 GOF393241:GOT393244 GYB393241:GYP393244 HHX393241:HIL393244 HRT393241:HSH393244 IBP393241:ICD393244 ILL393241:ILZ393244 IVH393241:IVV393244 JFD393241:JFR393244 JOZ393241:JPN393244 JYV393241:JZJ393244 KIR393241:KJF393244 KSN393241:KTB393244 LCJ393241:LCX393244 LMF393241:LMT393244 LWB393241:LWP393244 MFX393241:MGL393244 MPT393241:MQH393244 MZP393241:NAD393244 NJL393241:NJZ393244 NTH393241:NTV393244 ODD393241:ODR393244 OMZ393241:ONN393244 OWV393241:OXJ393244 PGR393241:PHF393244 PQN393241:PRB393244 QAJ393241:QAX393244 QKF393241:QKT393244 QUB393241:QUP393244 RDX393241:REL393244 RNT393241:ROH393244 RXP393241:RYD393244 SHL393241:SHZ393244 SRH393241:SRV393244 TBD393241:TBR393244 TKZ393241:TLN393244 TUV393241:TVJ393244 UER393241:UFF393244 UON393241:UPB393244 UYJ393241:UYX393244 VIF393241:VIT393244 VSB393241:VSP393244 WBX393241:WCL393244 WLT393241:WMH393244 WVP393241:WWD393244 H458777:V458780 JD458777:JR458780 SZ458777:TN458780 ACV458777:ADJ458780 AMR458777:ANF458780 AWN458777:AXB458780 BGJ458777:BGX458780 BQF458777:BQT458780 CAB458777:CAP458780 CJX458777:CKL458780 CTT458777:CUH458780 DDP458777:DED458780 DNL458777:DNZ458780 DXH458777:DXV458780 EHD458777:EHR458780 EQZ458777:ERN458780 FAV458777:FBJ458780 FKR458777:FLF458780 FUN458777:FVB458780 GEJ458777:GEX458780 GOF458777:GOT458780 GYB458777:GYP458780 HHX458777:HIL458780 HRT458777:HSH458780 IBP458777:ICD458780 ILL458777:ILZ458780 IVH458777:IVV458780 JFD458777:JFR458780 JOZ458777:JPN458780 JYV458777:JZJ458780 KIR458777:KJF458780 KSN458777:KTB458780 LCJ458777:LCX458780 LMF458777:LMT458780 LWB458777:LWP458780 MFX458777:MGL458780 MPT458777:MQH458780 MZP458777:NAD458780 NJL458777:NJZ458780 NTH458777:NTV458780 ODD458777:ODR458780 OMZ458777:ONN458780 OWV458777:OXJ458780 PGR458777:PHF458780 PQN458777:PRB458780 QAJ458777:QAX458780 QKF458777:QKT458780 QUB458777:QUP458780 RDX458777:REL458780 RNT458777:ROH458780 RXP458777:RYD458780 SHL458777:SHZ458780 SRH458777:SRV458780 TBD458777:TBR458780 TKZ458777:TLN458780 TUV458777:TVJ458780 UER458777:UFF458780 UON458777:UPB458780 UYJ458777:UYX458780 VIF458777:VIT458780 VSB458777:VSP458780 WBX458777:WCL458780 WLT458777:WMH458780 WVP458777:WWD458780 H524313:V524316 JD524313:JR524316 SZ524313:TN524316 ACV524313:ADJ524316 AMR524313:ANF524316 AWN524313:AXB524316 BGJ524313:BGX524316 BQF524313:BQT524316 CAB524313:CAP524316 CJX524313:CKL524316 CTT524313:CUH524316 DDP524313:DED524316 DNL524313:DNZ524316 DXH524313:DXV524316 EHD524313:EHR524316 EQZ524313:ERN524316 FAV524313:FBJ524316 FKR524313:FLF524316 FUN524313:FVB524316 GEJ524313:GEX524316 GOF524313:GOT524316 GYB524313:GYP524316 HHX524313:HIL524316 HRT524313:HSH524316 IBP524313:ICD524316 ILL524313:ILZ524316 IVH524313:IVV524316 JFD524313:JFR524316 JOZ524313:JPN524316 JYV524313:JZJ524316 KIR524313:KJF524316 KSN524313:KTB524316 LCJ524313:LCX524316 LMF524313:LMT524316 LWB524313:LWP524316 MFX524313:MGL524316 MPT524313:MQH524316 MZP524313:NAD524316 NJL524313:NJZ524316 NTH524313:NTV524316 ODD524313:ODR524316 OMZ524313:ONN524316 OWV524313:OXJ524316 PGR524313:PHF524316 PQN524313:PRB524316 QAJ524313:QAX524316 QKF524313:QKT524316 QUB524313:QUP524316 RDX524313:REL524316 RNT524313:ROH524316 RXP524313:RYD524316 SHL524313:SHZ524316 SRH524313:SRV524316 TBD524313:TBR524316 TKZ524313:TLN524316 TUV524313:TVJ524316 UER524313:UFF524316 UON524313:UPB524316 UYJ524313:UYX524316 VIF524313:VIT524316 VSB524313:VSP524316 WBX524313:WCL524316 WLT524313:WMH524316 WVP524313:WWD524316 H589849:V589852 JD589849:JR589852 SZ589849:TN589852 ACV589849:ADJ589852 AMR589849:ANF589852 AWN589849:AXB589852 BGJ589849:BGX589852 BQF589849:BQT589852 CAB589849:CAP589852 CJX589849:CKL589852 CTT589849:CUH589852 DDP589849:DED589852 DNL589849:DNZ589852 DXH589849:DXV589852 EHD589849:EHR589852 EQZ589849:ERN589852 FAV589849:FBJ589852 FKR589849:FLF589852 FUN589849:FVB589852 GEJ589849:GEX589852 GOF589849:GOT589852 GYB589849:GYP589852 HHX589849:HIL589852 HRT589849:HSH589852 IBP589849:ICD589852 ILL589849:ILZ589852 IVH589849:IVV589852 JFD589849:JFR589852 JOZ589849:JPN589852 JYV589849:JZJ589852 KIR589849:KJF589852 KSN589849:KTB589852 LCJ589849:LCX589852 LMF589849:LMT589852 LWB589849:LWP589852 MFX589849:MGL589852 MPT589849:MQH589852 MZP589849:NAD589852 NJL589849:NJZ589852 NTH589849:NTV589852 ODD589849:ODR589852 OMZ589849:ONN589852 OWV589849:OXJ589852 PGR589849:PHF589852 PQN589849:PRB589852 QAJ589849:QAX589852 QKF589849:QKT589852 QUB589849:QUP589852 RDX589849:REL589852 RNT589849:ROH589852 RXP589849:RYD589852 SHL589849:SHZ589852 SRH589849:SRV589852 TBD589849:TBR589852 TKZ589849:TLN589852 TUV589849:TVJ589852 UER589849:UFF589852 UON589849:UPB589852 UYJ589849:UYX589852 VIF589849:VIT589852 VSB589849:VSP589852 WBX589849:WCL589852 WLT589849:WMH589852 WVP589849:WWD589852 H655385:V655388 JD655385:JR655388 SZ655385:TN655388 ACV655385:ADJ655388 AMR655385:ANF655388 AWN655385:AXB655388 BGJ655385:BGX655388 BQF655385:BQT655388 CAB655385:CAP655388 CJX655385:CKL655388 CTT655385:CUH655388 DDP655385:DED655388 DNL655385:DNZ655388 DXH655385:DXV655388 EHD655385:EHR655388 EQZ655385:ERN655388 FAV655385:FBJ655388 FKR655385:FLF655388 FUN655385:FVB655388 GEJ655385:GEX655388 GOF655385:GOT655388 GYB655385:GYP655388 HHX655385:HIL655388 HRT655385:HSH655388 IBP655385:ICD655388 ILL655385:ILZ655388 IVH655385:IVV655388 JFD655385:JFR655388 JOZ655385:JPN655388 JYV655385:JZJ655388 KIR655385:KJF655388 KSN655385:KTB655388 LCJ655385:LCX655388 LMF655385:LMT655388 LWB655385:LWP655388 MFX655385:MGL655388 MPT655385:MQH655388 MZP655385:NAD655388 NJL655385:NJZ655388 NTH655385:NTV655388 ODD655385:ODR655388 OMZ655385:ONN655388 OWV655385:OXJ655388 PGR655385:PHF655388 PQN655385:PRB655388 QAJ655385:QAX655388 QKF655385:QKT655388 QUB655385:QUP655388 RDX655385:REL655388 RNT655385:ROH655388 RXP655385:RYD655388 SHL655385:SHZ655388 SRH655385:SRV655388 TBD655385:TBR655388 TKZ655385:TLN655388 TUV655385:TVJ655388 UER655385:UFF655388 UON655385:UPB655388 UYJ655385:UYX655388 VIF655385:VIT655388 VSB655385:VSP655388 WBX655385:WCL655388 WLT655385:WMH655388 WVP655385:WWD655388 H720921:V720924 JD720921:JR720924 SZ720921:TN720924 ACV720921:ADJ720924 AMR720921:ANF720924 AWN720921:AXB720924 BGJ720921:BGX720924 BQF720921:BQT720924 CAB720921:CAP720924 CJX720921:CKL720924 CTT720921:CUH720924 DDP720921:DED720924 DNL720921:DNZ720924 DXH720921:DXV720924 EHD720921:EHR720924 EQZ720921:ERN720924 FAV720921:FBJ720924 FKR720921:FLF720924 FUN720921:FVB720924 GEJ720921:GEX720924 GOF720921:GOT720924 GYB720921:GYP720924 HHX720921:HIL720924 HRT720921:HSH720924 IBP720921:ICD720924 ILL720921:ILZ720924 IVH720921:IVV720924 JFD720921:JFR720924 JOZ720921:JPN720924 JYV720921:JZJ720924 KIR720921:KJF720924 KSN720921:KTB720924 LCJ720921:LCX720924 LMF720921:LMT720924 LWB720921:LWP720924 MFX720921:MGL720924 MPT720921:MQH720924 MZP720921:NAD720924 NJL720921:NJZ720924 NTH720921:NTV720924 ODD720921:ODR720924 OMZ720921:ONN720924 OWV720921:OXJ720924 PGR720921:PHF720924 PQN720921:PRB720924 QAJ720921:QAX720924 QKF720921:QKT720924 QUB720921:QUP720924 RDX720921:REL720924 RNT720921:ROH720924 RXP720921:RYD720924 SHL720921:SHZ720924 SRH720921:SRV720924 TBD720921:TBR720924 TKZ720921:TLN720924 TUV720921:TVJ720924 UER720921:UFF720924 UON720921:UPB720924 UYJ720921:UYX720924 VIF720921:VIT720924 VSB720921:VSP720924 WBX720921:WCL720924 WLT720921:WMH720924 WVP720921:WWD720924 H786457:V786460 JD786457:JR786460 SZ786457:TN786460 ACV786457:ADJ786460 AMR786457:ANF786460 AWN786457:AXB786460 BGJ786457:BGX786460 BQF786457:BQT786460 CAB786457:CAP786460 CJX786457:CKL786460 CTT786457:CUH786460 DDP786457:DED786460 DNL786457:DNZ786460 DXH786457:DXV786460 EHD786457:EHR786460 EQZ786457:ERN786460 FAV786457:FBJ786460 FKR786457:FLF786460 FUN786457:FVB786460 GEJ786457:GEX786460 GOF786457:GOT786460 GYB786457:GYP786460 HHX786457:HIL786460 HRT786457:HSH786460 IBP786457:ICD786460 ILL786457:ILZ786460 IVH786457:IVV786460 JFD786457:JFR786460 JOZ786457:JPN786460 JYV786457:JZJ786460 KIR786457:KJF786460 KSN786457:KTB786460 LCJ786457:LCX786460 LMF786457:LMT786460 LWB786457:LWP786460 MFX786457:MGL786460 MPT786457:MQH786460 MZP786457:NAD786460 NJL786457:NJZ786460 NTH786457:NTV786460 ODD786457:ODR786460 OMZ786457:ONN786460 OWV786457:OXJ786460 PGR786457:PHF786460 PQN786457:PRB786460 QAJ786457:QAX786460 QKF786457:QKT786460 QUB786457:QUP786460 RDX786457:REL786460 RNT786457:ROH786460 RXP786457:RYD786460 SHL786457:SHZ786460 SRH786457:SRV786460 TBD786457:TBR786460 TKZ786457:TLN786460 TUV786457:TVJ786460 UER786457:UFF786460 UON786457:UPB786460 UYJ786457:UYX786460 VIF786457:VIT786460 VSB786457:VSP786460 WBX786457:WCL786460 WLT786457:WMH786460 WVP786457:WWD786460 H851993:V851996 JD851993:JR851996 SZ851993:TN851996 ACV851993:ADJ851996 AMR851993:ANF851996 AWN851993:AXB851996 BGJ851993:BGX851996 BQF851993:BQT851996 CAB851993:CAP851996 CJX851993:CKL851996 CTT851993:CUH851996 DDP851993:DED851996 DNL851993:DNZ851996 DXH851993:DXV851996 EHD851993:EHR851996 EQZ851993:ERN851996 FAV851993:FBJ851996 FKR851993:FLF851996 FUN851993:FVB851996 GEJ851993:GEX851996 GOF851993:GOT851996 GYB851993:GYP851996 HHX851993:HIL851996 HRT851993:HSH851996 IBP851993:ICD851996 ILL851993:ILZ851996 IVH851993:IVV851996 JFD851993:JFR851996 JOZ851993:JPN851996 JYV851993:JZJ851996 KIR851993:KJF851996 KSN851993:KTB851996 LCJ851993:LCX851996 LMF851993:LMT851996 LWB851993:LWP851996 MFX851993:MGL851996 MPT851993:MQH851996 MZP851993:NAD851996 NJL851993:NJZ851996 NTH851993:NTV851996 ODD851993:ODR851996 OMZ851993:ONN851996 OWV851993:OXJ851996 PGR851993:PHF851996 PQN851993:PRB851996 QAJ851993:QAX851996 QKF851993:QKT851996 QUB851993:QUP851996 RDX851993:REL851996 RNT851993:ROH851996 RXP851993:RYD851996 SHL851993:SHZ851996 SRH851993:SRV851996 TBD851993:TBR851996 TKZ851993:TLN851996 TUV851993:TVJ851996 UER851993:UFF851996 UON851993:UPB851996 UYJ851993:UYX851996 VIF851993:VIT851996 VSB851993:VSP851996 WBX851993:WCL851996 WLT851993:WMH851996 WVP851993:WWD851996 H917529:V917532 JD917529:JR917532 SZ917529:TN917532 ACV917529:ADJ917532 AMR917529:ANF917532 AWN917529:AXB917532 BGJ917529:BGX917532 BQF917529:BQT917532 CAB917529:CAP917532 CJX917529:CKL917532 CTT917529:CUH917532 DDP917529:DED917532 DNL917529:DNZ917532 DXH917529:DXV917532 EHD917529:EHR917532 EQZ917529:ERN917532 FAV917529:FBJ917532 FKR917529:FLF917532 FUN917529:FVB917532 GEJ917529:GEX917532 GOF917529:GOT917532 GYB917529:GYP917532 HHX917529:HIL917532 HRT917529:HSH917532 IBP917529:ICD917532 ILL917529:ILZ917532 IVH917529:IVV917532 JFD917529:JFR917532 JOZ917529:JPN917532 JYV917529:JZJ917532 KIR917529:KJF917532 KSN917529:KTB917532 LCJ917529:LCX917532 LMF917529:LMT917532 LWB917529:LWP917532 MFX917529:MGL917532 MPT917529:MQH917532 MZP917529:NAD917532 NJL917529:NJZ917532 NTH917529:NTV917532 ODD917529:ODR917532 OMZ917529:ONN917532 OWV917529:OXJ917532 PGR917529:PHF917532 PQN917529:PRB917532 QAJ917529:QAX917532 QKF917529:QKT917532 QUB917529:QUP917532 RDX917529:REL917532 RNT917529:ROH917532 RXP917529:RYD917532 SHL917529:SHZ917532 SRH917529:SRV917532 TBD917529:TBR917532 TKZ917529:TLN917532 TUV917529:TVJ917532 UER917529:UFF917532 UON917529:UPB917532 UYJ917529:UYX917532 VIF917529:VIT917532 VSB917529:VSP917532 WBX917529:WCL917532 WLT917529:WMH917532 WVP917529:WWD917532 H983065:V983068 JD983065:JR983068 SZ983065:TN983068 ACV983065:ADJ983068 AMR983065:ANF983068 AWN983065:AXB983068 BGJ983065:BGX983068 BQF983065:BQT983068 CAB983065:CAP983068 CJX983065:CKL983068 CTT983065:CUH983068 DDP983065:DED983068 DNL983065:DNZ983068 DXH983065:DXV983068 EHD983065:EHR983068 EQZ983065:ERN983068 FAV983065:FBJ983068 FKR983065:FLF983068 FUN983065:FVB983068 GEJ983065:GEX983068 GOF983065:GOT983068 GYB983065:GYP983068 HHX983065:HIL983068 HRT983065:HSH983068 IBP983065:ICD983068 ILL983065:ILZ983068 IVH983065:IVV983068 JFD983065:JFR983068 JOZ983065:JPN983068 JYV983065:JZJ983068 KIR983065:KJF983068 KSN983065:KTB983068 LCJ983065:LCX983068 LMF983065:LMT983068 LWB983065:LWP983068 MFX983065:MGL983068 MPT983065:MQH983068 MZP983065:NAD983068 NJL983065:NJZ983068 NTH983065:NTV983068 ODD983065:ODR983068 OMZ983065:ONN983068 OWV983065:OXJ983068 PGR983065:PHF983068 PQN983065:PRB983068 QAJ983065:QAX983068 QKF983065:QKT983068 QUB983065:QUP983068 RDX983065:REL983068 RNT983065:ROH983068 RXP983065:RYD983068 SHL983065:SHZ983068 SRH983065:SRV983068 TBD983065:TBR983068 TKZ983065:TLN983068 TUV983065:TVJ983068 UER983065:UFF983068 UON983065:UPB983068 UYJ983065:UYX983068 VIF983065:VIT983068 VSB983065:VSP983068 WBX983065:WCL983068 WLT983065:WMH983068 WVP983065:WWD983068 WVP26:WWD28 WLT26:WMH28 WBX26:WCL28 VSB26:VSP28 VIF26:VIT28 UYJ26:UYX28 UON26:UPB28 UER26:UFF28 TUV26:TVJ28 TKZ26:TLN28 TBD26:TBR28 SRH26:SRV28 SHL26:SHZ28 RXP26:RYD28 RNT26:ROH28 RDX26:REL28 QUB26:QUP28 QKF26:QKT28 QAJ26:QAX28 PQN26:PRB28 PGR26:PHF28 OWV26:OXJ28 OMZ26:ONN28 ODD26:ODR28 NTH26:NTV28 NJL26:NJZ28 MZP26:NAD28 MPT26:MQH28 MFX26:MGL28 LWB26:LWP28 LMF26:LMT28 LCJ26:LCX28 KSN26:KTB28 KIR26:KJF28 JYV26:JZJ28 JOZ26:JPN28 JFD26:JFR28 IVH26:IVV28 ILL26:ILZ28 IBP26:ICD28 HRT26:HSH28 HHX26:HIL28 GYB26:GYP28 GOF26:GOT28 GEJ26:GEX28 FUN26:FVB28 FKR26:FLF28 FAV26:FBJ28 EQZ26:ERN28 EHD26:EHR28 DXH26:DXV28 DNL26:DNZ28 DDP26:DED28 CTT26:CUH28 CJX26:CKL28 CAB26:CAP28 BQF26:BQT28 BGJ26:BGX28 AWN26:AXB28 AMR26:ANF28 ACV26:ADJ28 SZ26:TN28 JD26:JR28 H26:V28"/>
  </dataValidations>
  <printOptions horizontalCentered="1"/>
  <pageMargins left="0.78740157480314965" right="0.59055118110236227" top="0.78740157480314965" bottom="0.78740157480314965" header="0.31496062992125984" footer="0.31496062992125984"/>
  <pageSetup paperSize="9" scale="8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BreakPreview" zoomScaleNormal="100" zoomScaleSheetLayoutView="100" workbookViewId="0">
      <selection activeCell="A7" sqref="A7:I7"/>
    </sheetView>
  </sheetViews>
  <sheetFormatPr defaultRowHeight="12.75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8" width="13.42578125" customWidth="1"/>
    <col min="9" max="9" width="15.85546875" customWidth="1"/>
  </cols>
  <sheetData>
    <row r="1" spans="1:9" ht="17.25" customHeight="1">
      <c r="A1" s="154"/>
      <c r="I1" s="128" t="s">
        <v>180</v>
      </c>
    </row>
    <row r="2" spans="1:9">
      <c r="A2" t="s">
        <v>179</v>
      </c>
      <c r="I2" s="153"/>
    </row>
    <row r="3" spans="1:9">
      <c r="A3" s="53" t="s">
        <v>95</v>
      </c>
      <c r="B3" s="53"/>
      <c r="C3" s="152"/>
      <c r="D3" s="152"/>
      <c r="E3" s="152"/>
      <c r="F3" s="152" t="s">
        <v>178</v>
      </c>
      <c r="G3" s="152"/>
      <c r="H3" s="152"/>
    </row>
    <row r="4" spans="1:9">
      <c r="C4" s="151"/>
      <c r="D4" s="151"/>
      <c r="E4" s="151"/>
      <c r="F4" s="151"/>
      <c r="G4" s="151"/>
      <c r="H4" s="151"/>
    </row>
    <row r="5" spans="1:9" ht="34.5" customHeight="1">
      <c r="A5" s="961" t="s">
        <v>361</v>
      </c>
      <c r="B5" s="962"/>
      <c r="C5" s="962"/>
      <c r="D5" s="962"/>
      <c r="E5" s="962"/>
      <c r="F5" s="962"/>
      <c r="G5" s="962"/>
      <c r="H5" s="962"/>
      <c r="I5" s="962"/>
    </row>
    <row r="6" spans="1:9" s="434" customFormat="1" ht="51.75" customHeight="1">
      <c r="A6" s="900" t="s">
        <v>347</v>
      </c>
      <c r="B6" s="900"/>
      <c r="C6" s="900"/>
      <c r="D6" s="900"/>
      <c r="E6" s="900"/>
      <c r="F6" s="900"/>
      <c r="G6" s="900"/>
      <c r="H6" s="900"/>
      <c r="I6" s="900"/>
    </row>
    <row r="7" spans="1:9" ht="16.5" customHeight="1">
      <c r="A7" s="968" t="s">
        <v>177</v>
      </c>
      <c r="B7" s="968"/>
      <c r="C7" s="968"/>
      <c r="D7" s="968"/>
      <c r="E7" s="968"/>
      <c r="F7" s="968"/>
      <c r="G7" s="968"/>
      <c r="H7" s="968"/>
      <c r="I7" s="968"/>
    </row>
    <row r="8" spans="1:9" ht="13.5" thickBot="1">
      <c r="A8" s="433"/>
      <c r="B8" s="433"/>
      <c r="C8" s="433"/>
      <c r="D8" s="433"/>
      <c r="E8" s="433"/>
      <c r="F8" s="433"/>
      <c r="G8" s="433"/>
      <c r="H8" s="433"/>
      <c r="I8" s="433"/>
    </row>
    <row r="9" spans="1:9" ht="12.75" customHeight="1">
      <c r="A9" s="901" t="s">
        <v>74</v>
      </c>
      <c r="B9" s="908" t="s">
        <v>93</v>
      </c>
      <c r="C9" s="908"/>
      <c r="D9" s="965" t="s">
        <v>72</v>
      </c>
      <c r="E9" s="966"/>
      <c r="F9" s="970"/>
      <c r="G9" s="965" t="s">
        <v>162</v>
      </c>
      <c r="H9" s="966"/>
      <c r="I9" s="967"/>
    </row>
    <row r="10" spans="1:9" ht="33" customHeight="1" thickBot="1">
      <c r="A10" s="902"/>
      <c r="B10" s="969"/>
      <c r="C10" s="969"/>
      <c r="D10" s="623" t="s">
        <v>92</v>
      </c>
      <c r="E10" s="623" t="s">
        <v>91</v>
      </c>
      <c r="F10" s="623" t="s">
        <v>90</v>
      </c>
      <c r="G10" s="623" t="s">
        <v>92</v>
      </c>
      <c r="H10" s="624" t="s">
        <v>91</v>
      </c>
      <c r="I10" s="625" t="s">
        <v>90</v>
      </c>
    </row>
    <row r="11" spans="1:9">
      <c r="A11" s="432" t="s">
        <v>2</v>
      </c>
      <c r="B11" s="963"/>
      <c r="C11" s="963"/>
      <c r="D11" s="143"/>
      <c r="E11" s="35"/>
      <c r="F11" s="35">
        <f t="shared" ref="F11:F30" si="0">D11*E11</f>
        <v>0</v>
      </c>
      <c r="G11" s="143"/>
      <c r="H11" s="35"/>
      <c r="I11" s="429">
        <f t="shared" ref="I11:I30" si="1">G11*H11</f>
        <v>0</v>
      </c>
    </row>
    <row r="12" spans="1:9">
      <c r="A12" s="146" t="s">
        <v>3</v>
      </c>
      <c r="B12" s="960"/>
      <c r="C12" s="960"/>
      <c r="D12" s="143"/>
      <c r="E12" s="35"/>
      <c r="F12" s="35">
        <f t="shared" si="0"/>
        <v>0</v>
      </c>
      <c r="G12" s="143"/>
      <c r="H12" s="35"/>
      <c r="I12" s="429">
        <f t="shared" si="1"/>
        <v>0</v>
      </c>
    </row>
    <row r="13" spans="1:9">
      <c r="A13" s="146" t="s">
        <v>4</v>
      </c>
      <c r="B13" s="960"/>
      <c r="C13" s="960"/>
      <c r="D13" s="143"/>
      <c r="E13" s="35"/>
      <c r="F13" s="35">
        <f t="shared" si="0"/>
        <v>0</v>
      </c>
      <c r="G13" s="143"/>
      <c r="H13" s="35"/>
      <c r="I13" s="429">
        <f t="shared" si="1"/>
        <v>0</v>
      </c>
    </row>
    <row r="14" spans="1:9">
      <c r="A14" s="146" t="s">
        <v>5</v>
      </c>
      <c r="B14" s="960"/>
      <c r="C14" s="960"/>
      <c r="D14" s="143"/>
      <c r="E14" s="35"/>
      <c r="F14" s="35">
        <f t="shared" si="0"/>
        <v>0</v>
      </c>
      <c r="G14" s="143"/>
      <c r="H14" s="35"/>
      <c r="I14" s="429">
        <f t="shared" si="1"/>
        <v>0</v>
      </c>
    </row>
    <row r="15" spans="1:9">
      <c r="A15" s="146" t="s">
        <v>6</v>
      </c>
      <c r="B15" s="960"/>
      <c r="C15" s="960"/>
      <c r="D15" s="143"/>
      <c r="E15" s="35"/>
      <c r="F15" s="35">
        <f t="shared" si="0"/>
        <v>0</v>
      </c>
      <c r="G15" s="143"/>
      <c r="H15" s="35"/>
      <c r="I15" s="429">
        <f t="shared" si="1"/>
        <v>0</v>
      </c>
    </row>
    <row r="16" spans="1:9">
      <c r="A16" s="146" t="s">
        <v>7</v>
      </c>
      <c r="B16" s="960"/>
      <c r="C16" s="960"/>
      <c r="D16" s="431"/>
      <c r="E16" s="431"/>
      <c r="F16" s="35">
        <f t="shared" si="0"/>
        <v>0</v>
      </c>
      <c r="G16" s="431"/>
      <c r="H16" s="431"/>
      <c r="I16" s="429">
        <f t="shared" si="1"/>
        <v>0</v>
      </c>
    </row>
    <row r="17" spans="1:9">
      <c r="A17" s="146" t="s">
        <v>9</v>
      </c>
      <c r="B17" s="960"/>
      <c r="C17" s="960"/>
      <c r="D17" s="431"/>
      <c r="E17" s="431"/>
      <c r="F17" s="35">
        <f t="shared" si="0"/>
        <v>0</v>
      </c>
      <c r="G17" s="431"/>
      <c r="H17" s="431"/>
      <c r="I17" s="429">
        <f t="shared" si="1"/>
        <v>0</v>
      </c>
    </row>
    <row r="18" spans="1:9">
      <c r="A18" s="146" t="s">
        <v>10</v>
      </c>
      <c r="B18" s="960"/>
      <c r="C18" s="960"/>
      <c r="D18" s="431"/>
      <c r="E18" s="431"/>
      <c r="F18" s="35">
        <f t="shared" si="0"/>
        <v>0</v>
      </c>
      <c r="G18" s="431"/>
      <c r="H18" s="431"/>
      <c r="I18" s="429">
        <f t="shared" si="1"/>
        <v>0</v>
      </c>
    </row>
    <row r="19" spans="1:9">
      <c r="A19" s="146" t="s">
        <v>11</v>
      </c>
      <c r="B19" s="960"/>
      <c r="C19" s="960"/>
      <c r="D19" s="431"/>
      <c r="E19" s="431"/>
      <c r="F19" s="35">
        <f t="shared" si="0"/>
        <v>0</v>
      </c>
      <c r="G19" s="431"/>
      <c r="H19" s="431"/>
      <c r="I19" s="429">
        <f t="shared" si="1"/>
        <v>0</v>
      </c>
    </row>
    <row r="20" spans="1:9">
      <c r="A20" s="146" t="s">
        <v>14</v>
      </c>
      <c r="B20" s="960"/>
      <c r="C20" s="960"/>
      <c r="D20" s="431"/>
      <c r="E20" s="431"/>
      <c r="F20" s="35">
        <f t="shared" si="0"/>
        <v>0</v>
      </c>
      <c r="G20" s="431"/>
      <c r="H20" s="431"/>
      <c r="I20" s="429">
        <f t="shared" si="1"/>
        <v>0</v>
      </c>
    </row>
    <row r="21" spans="1:9">
      <c r="A21" s="146" t="s">
        <v>15</v>
      </c>
      <c r="B21" s="960"/>
      <c r="C21" s="960"/>
      <c r="D21" s="431"/>
      <c r="E21" s="431"/>
      <c r="F21" s="35">
        <f t="shared" si="0"/>
        <v>0</v>
      </c>
      <c r="G21" s="431"/>
      <c r="H21" s="431"/>
      <c r="I21" s="429">
        <f t="shared" si="1"/>
        <v>0</v>
      </c>
    </row>
    <row r="22" spans="1:9">
      <c r="A22" s="146" t="s">
        <v>16</v>
      </c>
      <c r="B22" s="960"/>
      <c r="C22" s="960"/>
      <c r="D22" s="431"/>
      <c r="E22" s="431"/>
      <c r="F22" s="35">
        <f t="shared" si="0"/>
        <v>0</v>
      </c>
      <c r="G22" s="431"/>
      <c r="H22" s="431"/>
      <c r="I22" s="429">
        <f t="shared" si="1"/>
        <v>0</v>
      </c>
    </row>
    <row r="23" spans="1:9">
      <c r="A23" s="146" t="s">
        <v>42</v>
      </c>
      <c r="B23" s="960"/>
      <c r="C23" s="960"/>
      <c r="D23" s="431"/>
      <c r="E23" s="431"/>
      <c r="F23" s="35">
        <f t="shared" si="0"/>
        <v>0</v>
      </c>
      <c r="G23" s="431"/>
      <c r="H23" s="431"/>
      <c r="I23" s="429">
        <f t="shared" si="1"/>
        <v>0</v>
      </c>
    </row>
    <row r="24" spans="1:9">
      <c r="A24" s="146" t="s">
        <v>89</v>
      </c>
      <c r="B24" s="960"/>
      <c r="C24" s="960"/>
      <c r="D24" s="431"/>
      <c r="E24" s="431"/>
      <c r="F24" s="35">
        <f t="shared" si="0"/>
        <v>0</v>
      </c>
      <c r="G24" s="431"/>
      <c r="H24" s="431"/>
      <c r="I24" s="429">
        <f t="shared" si="1"/>
        <v>0</v>
      </c>
    </row>
    <row r="25" spans="1:9">
      <c r="A25" s="146" t="s">
        <v>88</v>
      </c>
      <c r="B25" s="960"/>
      <c r="C25" s="960"/>
      <c r="D25" s="431"/>
      <c r="E25" s="431"/>
      <c r="F25" s="35">
        <f t="shared" si="0"/>
        <v>0</v>
      </c>
      <c r="G25" s="431"/>
      <c r="H25" s="431"/>
      <c r="I25" s="429">
        <f t="shared" si="1"/>
        <v>0</v>
      </c>
    </row>
    <row r="26" spans="1:9">
      <c r="A26" s="146" t="s">
        <v>87</v>
      </c>
      <c r="B26" s="960"/>
      <c r="C26" s="960"/>
      <c r="D26" s="431"/>
      <c r="E26" s="431"/>
      <c r="F26" s="35">
        <f t="shared" si="0"/>
        <v>0</v>
      </c>
      <c r="G26" s="431"/>
      <c r="H26" s="431"/>
      <c r="I26" s="429">
        <f t="shared" si="1"/>
        <v>0</v>
      </c>
    </row>
    <row r="27" spans="1:9">
      <c r="A27" s="146" t="s">
        <v>86</v>
      </c>
      <c r="B27" s="960"/>
      <c r="C27" s="960"/>
      <c r="D27" s="431"/>
      <c r="E27" s="431"/>
      <c r="F27" s="35">
        <f t="shared" si="0"/>
        <v>0</v>
      </c>
      <c r="G27" s="431"/>
      <c r="H27" s="431"/>
      <c r="I27" s="429">
        <f t="shared" si="1"/>
        <v>0</v>
      </c>
    </row>
    <row r="28" spans="1:9">
      <c r="A28" s="146" t="s">
        <v>85</v>
      </c>
      <c r="B28" s="960"/>
      <c r="C28" s="960"/>
      <c r="D28" s="430"/>
      <c r="E28" s="430"/>
      <c r="F28" s="35">
        <f t="shared" si="0"/>
        <v>0</v>
      </c>
      <c r="G28" s="430"/>
      <c r="H28" s="430"/>
      <c r="I28" s="429">
        <f t="shared" si="1"/>
        <v>0</v>
      </c>
    </row>
    <row r="29" spans="1:9">
      <c r="A29" s="146" t="s">
        <v>84</v>
      </c>
      <c r="B29" s="960"/>
      <c r="C29" s="960"/>
      <c r="D29" s="430"/>
      <c r="E29" s="430"/>
      <c r="F29" s="35">
        <f t="shared" si="0"/>
        <v>0</v>
      </c>
      <c r="G29" s="430"/>
      <c r="H29" s="430"/>
      <c r="I29" s="429">
        <f t="shared" si="1"/>
        <v>0</v>
      </c>
    </row>
    <row r="30" spans="1:9" ht="13.5" thickBot="1">
      <c r="A30" s="142" t="s">
        <v>83</v>
      </c>
      <c r="B30" s="964"/>
      <c r="C30" s="964"/>
      <c r="D30" s="139"/>
      <c r="E30" s="138"/>
      <c r="F30" s="137">
        <f t="shared" si="0"/>
        <v>0</v>
      </c>
      <c r="G30" s="139"/>
      <c r="H30" s="138"/>
      <c r="I30" s="428">
        <f t="shared" si="1"/>
        <v>0</v>
      </c>
    </row>
    <row r="31" spans="1:9" ht="18" customHeight="1" thickBot="1">
      <c r="A31" s="133"/>
      <c r="B31" s="133"/>
      <c r="C31" s="133"/>
      <c r="D31" s="133"/>
      <c r="E31" s="115" t="s">
        <v>78</v>
      </c>
      <c r="F31" s="427">
        <f>SUM(F11:F30)</f>
        <v>0</v>
      </c>
      <c r="G31" s="133"/>
      <c r="H31" s="115" t="s">
        <v>78</v>
      </c>
      <c r="I31" s="427">
        <f>SUM(I11:I30)</f>
        <v>0</v>
      </c>
    </row>
    <row r="32" spans="1:9">
      <c r="A32" s="134" t="s">
        <v>165</v>
      </c>
      <c r="B32" s="133"/>
      <c r="C32" s="133"/>
      <c r="D32" s="133"/>
      <c r="E32" s="133"/>
      <c r="F32" s="133"/>
      <c r="G32" s="133"/>
      <c r="H32" s="133"/>
    </row>
    <row r="33" spans="1:9" ht="23.25" customHeight="1">
      <c r="A33" s="806"/>
      <c r="B33" s="806"/>
      <c r="C33" s="806"/>
      <c r="D33" s="806"/>
      <c r="E33" s="63"/>
      <c r="F33" s="63"/>
      <c r="G33" s="63"/>
      <c r="H33" s="63"/>
      <c r="I33" s="133"/>
    </row>
    <row r="34" spans="1:9">
      <c r="A34" s="116"/>
      <c r="B34" s="133"/>
      <c r="C34" s="133"/>
      <c r="D34" s="133"/>
      <c r="E34" s="133"/>
      <c r="F34" s="133"/>
      <c r="G34" s="133"/>
      <c r="H34" s="133"/>
      <c r="I34" s="133"/>
    </row>
    <row r="35" spans="1:9" ht="14.25">
      <c r="A35" s="131"/>
      <c r="B35" s="48"/>
      <c r="C35" s="131"/>
      <c r="D35" s="133"/>
      <c r="E35" s="133"/>
      <c r="F35" s="133"/>
      <c r="G35" s="48"/>
      <c r="H35" s="48"/>
      <c r="I35" s="48"/>
    </row>
    <row r="36" spans="1:9" ht="14.25">
      <c r="B36" s="49"/>
      <c r="C36" s="132"/>
      <c r="D36" s="133"/>
      <c r="E36" s="133"/>
      <c r="F36" s="133"/>
      <c r="G36" s="49"/>
      <c r="H36" s="49"/>
      <c r="I36" s="49"/>
    </row>
    <row r="37" spans="1:9">
      <c r="A37" s="131"/>
      <c r="B37" s="50" t="s">
        <v>32</v>
      </c>
      <c r="C37" s="131"/>
      <c r="D37" s="133"/>
      <c r="E37" s="133"/>
      <c r="F37" s="133"/>
      <c r="G37" s="114" t="s">
        <v>32</v>
      </c>
      <c r="H37" s="114"/>
      <c r="I37" s="130"/>
    </row>
    <row r="38" spans="1:9">
      <c r="B38" s="113" t="s">
        <v>39</v>
      </c>
      <c r="E38" s="133"/>
      <c r="F38" s="133"/>
      <c r="G38" s="113" t="s">
        <v>39</v>
      </c>
      <c r="H38" s="113"/>
      <c r="I38" s="112"/>
    </row>
    <row r="39" spans="1:9">
      <c r="A39" s="129"/>
    </row>
  </sheetData>
  <mergeCells count="28">
    <mergeCell ref="G9:I9"/>
    <mergeCell ref="A7:I7"/>
    <mergeCell ref="B24:C24"/>
    <mergeCell ref="B14:C14"/>
    <mergeCell ref="B15:C15"/>
    <mergeCell ref="B23:C23"/>
    <mergeCell ref="B17:C17"/>
    <mergeCell ref="B20:C20"/>
    <mergeCell ref="B21:C21"/>
    <mergeCell ref="B22:C22"/>
    <mergeCell ref="B9:C10"/>
    <mergeCell ref="D9:F9"/>
    <mergeCell ref="A33:D33"/>
    <mergeCell ref="B16:C16"/>
    <mergeCell ref="B18:C18"/>
    <mergeCell ref="A5:I5"/>
    <mergeCell ref="A6:I6"/>
    <mergeCell ref="B11:C11"/>
    <mergeCell ref="B12:C12"/>
    <mergeCell ref="B13:C13"/>
    <mergeCell ref="A9:A10"/>
    <mergeCell ref="B28:C28"/>
    <mergeCell ref="B27:C27"/>
    <mergeCell ref="B26:C26"/>
    <mergeCell ref="B19:C19"/>
    <mergeCell ref="B30:C30"/>
    <mergeCell ref="B29:C29"/>
    <mergeCell ref="B25:C25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view="pageBreakPreview" zoomScale="94" zoomScaleNormal="60" zoomScaleSheetLayoutView="94" workbookViewId="0">
      <selection activeCell="A8" sqref="A8:M8"/>
    </sheetView>
  </sheetViews>
  <sheetFormatPr defaultColWidth="9.140625" defaultRowHeight="12.75"/>
  <cols>
    <col min="1" max="1" width="6.140625" style="155" customWidth="1"/>
    <col min="2" max="2" width="27.28515625" style="155" customWidth="1"/>
    <col min="3" max="5" width="33.140625" style="155" customWidth="1"/>
    <col min="6" max="6" width="16" style="155" customWidth="1"/>
    <col min="7" max="8" width="12.28515625" style="155" customWidth="1"/>
    <col min="9" max="11" width="13.85546875" style="155" customWidth="1"/>
    <col min="12" max="12" width="16" style="155" customWidth="1"/>
    <col min="13" max="13" width="16.7109375" style="155" customWidth="1"/>
    <col min="14" max="16384" width="9.140625" style="155"/>
  </cols>
  <sheetData>
    <row r="1" spans="1:13" ht="17.25" customHeight="1">
      <c r="J1" s="186"/>
      <c r="K1" s="156"/>
      <c r="M1" s="128" t="s">
        <v>190</v>
      </c>
    </row>
    <row r="2" spans="1:13">
      <c r="A2" s="52" t="s">
        <v>31</v>
      </c>
      <c r="B2" s="52"/>
      <c r="C2" s="185"/>
      <c r="D2" s="185"/>
      <c r="E2" s="185"/>
      <c r="K2" s="156"/>
      <c r="L2" s="156"/>
    </row>
    <row r="3" spans="1:13">
      <c r="A3" s="53" t="s">
        <v>95</v>
      </c>
      <c r="B3" s="53"/>
      <c r="C3" s="184"/>
      <c r="D3" s="184"/>
      <c r="E3" s="184"/>
      <c r="F3" s="183"/>
    </row>
    <row r="4" spans="1:13">
      <c r="A4" s="184"/>
      <c r="B4" s="184"/>
      <c r="C4" s="184"/>
      <c r="D4" s="184"/>
      <c r="E4" s="184"/>
      <c r="F4" s="183"/>
    </row>
    <row r="5" spans="1:13" s="182" customFormat="1" ht="18" customHeight="1">
      <c r="A5" s="971" t="s">
        <v>362</v>
      </c>
      <c r="B5" s="971"/>
      <c r="C5" s="971"/>
      <c r="D5" s="971"/>
      <c r="E5" s="971"/>
      <c r="F5" s="971"/>
      <c r="G5" s="971"/>
      <c r="H5" s="971"/>
      <c r="I5" s="971"/>
      <c r="J5" s="971"/>
      <c r="K5" s="971"/>
      <c r="L5" s="971"/>
      <c r="M5" s="461"/>
    </row>
    <row r="6" spans="1:13" ht="5.25" customHeight="1"/>
    <row r="7" spans="1:13" s="181" customFormat="1" ht="32.25" customHeight="1">
      <c r="A7" s="972" t="s">
        <v>347</v>
      </c>
      <c r="B7" s="972"/>
      <c r="C7" s="972"/>
      <c r="D7" s="972"/>
      <c r="E7" s="972"/>
      <c r="F7" s="972"/>
      <c r="G7" s="972"/>
      <c r="H7" s="972"/>
      <c r="I7" s="972"/>
      <c r="J7" s="972"/>
      <c r="K7" s="972"/>
      <c r="L7" s="972"/>
      <c r="M7" s="972"/>
    </row>
    <row r="8" spans="1:13" s="181" customFormat="1" ht="12" customHeight="1">
      <c r="A8" s="874" t="s">
        <v>189</v>
      </c>
      <c r="B8" s="874"/>
      <c r="C8" s="874"/>
      <c r="D8" s="874"/>
      <c r="E8" s="874"/>
      <c r="F8" s="874"/>
      <c r="G8" s="874"/>
      <c r="H8" s="874"/>
      <c r="I8" s="874"/>
      <c r="J8" s="874"/>
      <c r="K8" s="874"/>
      <c r="L8" s="874"/>
      <c r="M8" s="874"/>
    </row>
    <row r="9" spans="1:13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79"/>
    </row>
    <row r="10" spans="1:13" ht="45.75" customHeight="1">
      <c r="A10" s="973" t="s">
        <v>74</v>
      </c>
      <c r="B10" s="980" t="s">
        <v>107</v>
      </c>
      <c r="C10" s="980" t="s">
        <v>106</v>
      </c>
      <c r="D10" s="982" t="s">
        <v>334</v>
      </c>
      <c r="E10" s="982" t="s">
        <v>335</v>
      </c>
      <c r="F10" s="975" t="s">
        <v>105</v>
      </c>
      <c r="G10" s="977" t="s">
        <v>194</v>
      </c>
      <c r="H10" s="977"/>
      <c r="I10" s="975" t="s">
        <v>113</v>
      </c>
      <c r="J10" s="975" t="s">
        <v>112</v>
      </c>
      <c r="K10" s="975" t="s">
        <v>188</v>
      </c>
      <c r="L10" s="978" t="s">
        <v>187</v>
      </c>
      <c r="M10" s="979"/>
    </row>
    <row r="11" spans="1:13" ht="69" customHeight="1" thickBot="1">
      <c r="A11" s="974"/>
      <c r="B11" s="981"/>
      <c r="C11" s="981"/>
      <c r="D11" s="983"/>
      <c r="E11" s="983"/>
      <c r="F11" s="976"/>
      <c r="G11" s="612" t="s">
        <v>186</v>
      </c>
      <c r="H11" s="612" t="s">
        <v>185</v>
      </c>
      <c r="I11" s="976"/>
      <c r="J11" s="976"/>
      <c r="K11" s="976"/>
      <c r="L11" s="612" t="s">
        <v>184</v>
      </c>
      <c r="M11" s="613" t="s">
        <v>162</v>
      </c>
    </row>
    <row r="12" spans="1:13" ht="30" customHeight="1">
      <c r="A12" s="460" t="s">
        <v>2</v>
      </c>
      <c r="B12" s="457" t="s">
        <v>183</v>
      </c>
      <c r="C12" s="460"/>
      <c r="D12" s="460"/>
      <c r="E12" s="460"/>
      <c r="F12" s="459"/>
      <c r="G12" s="459"/>
      <c r="H12" s="458"/>
      <c r="I12" s="454">
        <v>0</v>
      </c>
      <c r="J12" s="454">
        <v>0</v>
      </c>
      <c r="K12" s="454">
        <f>SUM(I12:J12)</f>
        <v>0</v>
      </c>
      <c r="L12" s="453">
        <f>K12*G12</f>
        <v>0</v>
      </c>
      <c r="M12" s="445">
        <f>K12*H12</f>
        <v>0</v>
      </c>
    </row>
    <row r="13" spans="1:13" s="448" customFormat="1" ht="27.75" customHeight="1">
      <c r="A13" s="174" t="s">
        <v>3</v>
      </c>
      <c r="B13" s="457" t="s">
        <v>101</v>
      </c>
      <c r="C13" s="457"/>
      <c r="D13" s="457"/>
      <c r="E13" s="457"/>
      <c r="F13" s="456"/>
      <c r="G13" s="456"/>
      <c r="H13" s="455"/>
      <c r="I13" s="454">
        <v>0</v>
      </c>
      <c r="J13" s="454">
        <v>0</v>
      </c>
      <c r="K13" s="454">
        <f>SUM(I13:J13)</f>
        <v>0</v>
      </c>
      <c r="L13" s="453">
        <f>K13*G13</f>
        <v>0</v>
      </c>
      <c r="M13" s="445">
        <f>K13*H13</f>
        <v>0</v>
      </c>
    </row>
    <row r="14" spans="1:13" s="448" customFormat="1" ht="27.75" customHeight="1">
      <c r="A14" s="174" t="s">
        <v>4</v>
      </c>
      <c r="B14" s="452" t="s">
        <v>100</v>
      </c>
      <c r="C14" s="452"/>
      <c r="D14" s="452"/>
      <c r="E14" s="452"/>
      <c r="F14" s="451"/>
      <c r="G14" s="451"/>
      <c r="H14" s="447"/>
      <c r="I14" s="450">
        <v>0</v>
      </c>
      <c r="J14" s="450">
        <v>0</v>
      </c>
      <c r="K14" s="450">
        <f>SUM(I14:J14)</f>
        <v>0</v>
      </c>
      <c r="L14" s="449">
        <f>K14*G14</f>
        <v>0</v>
      </c>
      <c r="M14" s="445">
        <f>K14*H14</f>
        <v>0</v>
      </c>
    </row>
    <row r="15" spans="1:13" ht="27.75" customHeight="1">
      <c r="A15" s="174" t="s">
        <v>5</v>
      </c>
      <c r="B15" s="171" t="s">
        <v>99</v>
      </c>
      <c r="C15" s="171"/>
      <c r="D15" s="171"/>
      <c r="E15" s="171"/>
      <c r="F15" s="174"/>
      <c r="G15" s="174"/>
      <c r="H15" s="447"/>
      <c r="I15" s="169">
        <v>0</v>
      </c>
      <c r="J15" s="169">
        <v>0</v>
      </c>
      <c r="K15" s="169">
        <f>SUM(I15:J15)</f>
        <v>0</v>
      </c>
      <c r="L15" s="446">
        <f>K15*G15</f>
        <v>0</v>
      </c>
      <c r="M15" s="445">
        <f>K15*H15</f>
        <v>0</v>
      </c>
    </row>
    <row r="16" spans="1:13" ht="27.75" customHeight="1" thickBot="1">
      <c r="A16" s="174" t="s">
        <v>6</v>
      </c>
      <c r="B16" s="171" t="s">
        <v>98</v>
      </c>
      <c r="C16" s="171"/>
      <c r="D16" s="171"/>
      <c r="E16" s="171"/>
      <c r="F16" s="174"/>
      <c r="G16" s="174"/>
      <c r="H16" s="447"/>
      <c r="I16" s="169">
        <v>0</v>
      </c>
      <c r="J16" s="169">
        <v>0</v>
      </c>
      <c r="K16" s="169">
        <f>SUM(I16:J16)</f>
        <v>0</v>
      </c>
      <c r="L16" s="446">
        <f>K16*G16</f>
        <v>0</v>
      </c>
      <c r="M16" s="445">
        <f>K16*H16</f>
        <v>0</v>
      </c>
    </row>
    <row r="17" spans="1:16" s="159" customFormat="1" ht="21" customHeight="1" thickBot="1">
      <c r="A17" s="158" t="s">
        <v>165</v>
      </c>
      <c r="G17" s="163" t="s">
        <v>97</v>
      </c>
      <c r="H17" s="163"/>
      <c r="I17" s="444">
        <f>SUM(I13:I16)</f>
        <v>0</v>
      </c>
      <c r="J17" s="196">
        <f>SUM(J13:J16)</f>
        <v>0</v>
      </c>
      <c r="K17" s="196">
        <f>SUM(K13:K16)</f>
        <v>0</v>
      </c>
      <c r="L17" s="443">
        <f>SUM(L13:L16)</f>
        <v>0</v>
      </c>
      <c r="M17" s="442">
        <f>SUM(M13:M16)</f>
        <v>0</v>
      </c>
    </row>
    <row r="18" spans="1:16" s="159" customFormat="1">
      <c r="A18" s="158" t="s">
        <v>323</v>
      </c>
      <c r="G18" s="163"/>
      <c r="H18" s="163"/>
      <c r="I18" s="440"/>
      <c r="J18" s="440"/>
      <c r="K18" s="440"/>
      <c r="L18" s="440"/>
      <c r="M18" s="440"/>
    </row>
    <row r="19" spans="1:16" s="159" customFormat="1">
      <c r="A19" s="158"/>
      <c r="G19" s="163"/>
      <c r="H19" s="163"/>
      <c r="I19" s="440"/>
      <c r="J19" s="440"/>
      <c r="K19" s="440"/>
      <c r="L19" s="440"/>
      <c r="M19" s="440"/>
    </row>
    <row r="20" spans="1:16" s="159" customFormat="1">
      <c r="A20" s="441" t="s">
        <v>182</v>
      </c>
      <c r="G20" s="163"/>
      <c r="H20" s="163"/>
      <c r="I20" s="440"/>
      <c r="J20" s="440"/>
      <c r="K20" s="440"/>
      <c r="L20" s="440"/>
      <c r="M20" s="440"/>
    </row>
    <row r="21" spans="1:16" s="159" customFormat="1" ht="13.5" customHeight="1">
      <c r="A21" s="438"/>
      <c r="G21" s="163"/>
      <c r="H21" s="163"/>
      <c r="I21" s="439"/>
      <c r="J21" s="439"/>
      <c r="K21" s="439"/>
      <c r="L21" s="439"/>
    </row>
    <row r="22" spans="1:16" s="157" customFormat="1">
      <c r="A22" s="438"/>
      <c r="B22" s="158"/>
      <c r="C22" s="158"/>
      <c r="D22" s="158"/>
      <c r="E22" s="158"/>
      <c r="F22" s="158"/>
    </row>
    <row r="23" spans="1:16" s="157" customFormat="1" ht="14.25">
      <c r="A23" s="438"/>
      <c r="B23" s="158"/>
      <c r="C23" s="158"/>
      <c r="D23" s="158"/>
      <c r="E23" s="158"/>
      <c r="F23" s="48"/>
      <c r="G23" s="48"/>
      <c r="K23" s="48"/>
      <c r="L23" s="48"/>
    </row>
    <row r="24" spans="1:16" s="157" customFormat="1" ht="14.25">
      <c r="A24" s="437"/>
      <c r="B24" s="158"/>
      <c r="C24" s="158"/>
      <c r="D24" s="158"/>
      <c r="E24" s="158"/>
      <c r="F24" s="49"/>
      <c r="G24" s="49"/>
      <c r="H24" s="436"/>
      <c r="I24" s="155"/>
      <c r="J24" s="155"/>
      <c r="K24" s="49"/>
      <c r="L24" s="49"/>
    </row>
    <row r="25" spans="1:16">
      <c r="F25" s="114" t="s">
        <v>32</v>
      </c>
      <c r="G25" s="435"/>
      <c r="H25" s="436"/>
      <c r="K25" s="114" t="s">
        <v>32</v>
      </c>
      <c r="L25" s="435"/>
      <c r="O25" s="156"/>
      <c r="P25" s="156"/>
    </row>
    <row r="26" spans="1:16">
      <c r="F26" s="113" t="s">
        <v>39</v>
      </c>
      <c r="G26" s="435"/>
      <c r="K26" s="113" t="s">
        <v>181</v>
      </c>
      <c r="L26" s="435"/>
      <c r="O26" s="156"/>
      <c r="P26" s="156"/>
    </row>
    <row r="27" spans="1:16">
      <c r="O27" s="156"/>
      <c r="P27" s="156"/>
    </row>
  </sheetData>
  <mergeCells count="14"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C10:C11"/>
    <mergeCell ref="B10:B11"/>
    <mergeCell ref="D10:D11"/>
    <mergeCell ref="E10:E11"/>
    <mergeCell ref="A8:M8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zoomScaleNormal="100" zoomScaleSheetLayoutView="100" workbookViewId="0">
      <selection activeCell="A7" sqref="A7:O7"/>
    </sheetView>
  </sheetViews>
  <sheetFormatPr defaultColWidth="9.140625" defaultRowHeight="12.75"/>
  <cols>
    <col min="1" max="1" width="4.140625" style="187" customWidth="1"/>
    <col min="2" max="2" width="17.85546875" style="187" customWidth="1"/>
    <col min="3" max="7" width="19.5703125" style="187" customWidth="1"/>
    <col min="8" max="8" width="13.42578125" style="187" customWidth="1"/>
    <col min="9" max="15" width="14.5703125" style="187" customWidth="1"/>
    <col min="16" max="16384" width="9.140625" style="187"/>
  </cols>
  <sheetData>
    <row r="1" spans="1:15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215"/>
      <c r="N1" s="215"/>
      <c r="O1" s="128" t="s">
        <v>196</v>
      </c>
    </row>
    <row r="2" spans="1:15">
      <c r="A2" s="52" t="s">
        <v>31</v>
      </c>
      <c r="B2" s="52"/>
      <c r="C2" s="191"/>
      <c r="D2" s="191"/>
      <c r="E2" s="191"/>
      <c r="F2" s="191"/>
      <c r="G2" s="191"/>
      <c r="H2" s="190"/>
      <c r="I2" s="190"/>
      <c r="J2" s="190"/>
      <c r="K2" s="190"/>
      <c r="L2" s="213"/>
      <c r="M2" s="215"/>
      <c r="N2" s="215"/>
    </row>
    <row r="3" spans="1:15">
      <c r="A3" s="53" t="s">
        <v>95</v>
      </c>
      <c r="B3" s="53"/>
      <c r="C3" s="485"/>
      <c r="D3" s="485"/>
      <c r="E3" s="485"/>
      <c r="F3" s="485"/>
      <c r="G3" s="485"/>
      <c r="H3" s="190"/>
      <c r="I3" s="190"/>
      <c r="J3" s="190"/>
      <c r="K3" s="190"/>
      <c r="L3" s="190"/>
      <c r="M3" s="213"/>
      <c r="N3" s="213"/>
      <c r="O3" s="213"/>
    </row>
    <row r="4" spans="1:15">
      <c r="A4" s="484"/>
      <c r="B4" s="484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  <c r="N4" s="190"/>
      <c r="O4" s="190"/>
    </row>
    <row r="5" spans="1:15" s="483" customFormat="1" ht="15">
      <c r="A5" s="971" t="s">
        <v>363</v>
      </c>
      <c r="B5" s="971"/>
      <c r="C5" s="971"/>
      <c r="D5" s="971"/>
      <c r="E5" s="971"/>
      <c r="F5" s="971"/>
      <c r="G5" s="971"/>
      <c r="H5" s="971"/>
      <c r="I5" s="971"/>
      <c r="J5" s="971"/>
      <c r="K5" s="971"/>
      <c r="L5" s="971"/>
      <c r="M5" s="971"/>
      <c r="N5" s="971"/>
      <c r="O5" s="971"/>
    </row>
    <row r="6" spans="1:15" ht="42" customHeight="1">
      <c r="A6" s="876" t="s">
        <v>347</v>
      </c>
      <c r="B6" s="876"/>
      <c r="C6" s="876"/>
      <c r="D6" s="876"/>
      <c r="E6" s="876"/>
      <c r="F6" s="876"/>
      <c r="G6" s="876"/>
      <c r="H6" s="876"/>
      <c r="I6" s="876"/>
      <c r="J6" s="876"/>
      <c r="K6" s="876"/>
      <c r="L6" s="876"/>
      <c r="M6" s="876"/>
      <c r="N6" s="876"/>
      <c r="O6" s="876"/>
    </row>
    <row r="7" spans="1:15">
      <c r="A7" s="877" t="s">
        <v>195</v>
      </c>
      <c r="B7" s="851"/>
      <c r="C7" s="851"/>
      <c r="D7" s="851"/>
      <c r="E7" s="851"/>
      <c r="F7" s="851"/>
      <c r="G7" s="851"/>
      <c r="H7" s="851"/>
      <c r="I7" s="851"/>
      <c r="J7" s="851"/>
      <c r="K7" s="851"/>
      <c r="L7" s="851"/>
      <c r="M7" s="851"/>
      <c r="N7" s="851"/>
      <c r="O7" s="851"/>
    </row>
    <row r="8" spans="1:15" ht="13.5" thickBot="1">
      <c r="A8" s="482"/>
      <c r="B8" s="481"/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1"/>
      <c r="O8" s="481"/>
    </row>
    <row r="9" spans="1:15" s="480" customFormat="1" ht="27.75" customHeight="1">
      <c r="A9" s="973" t="s">
        <v>74</v>
      </c>
      <c r="B9" s="980" t="s">
        <v>107</v>
      </c>
      <c r="C9" s="980" t="s">
        <v>106</v>
      </c>
      <c r="D9" s="982" t="s">
        <v>116</v>
      </c>
      <c r="E9" s="982" t="s">
        <v>115</v>
      </c>
      <c r="F9" s="982" t="s">
        <v>336</v>
      </c>
      <c r="G9" s="982" t="s">
        <v>335</v>
      </c>
      <c r="H9" s="975" t="s">
        <v>105</v>
      </c>
      <c r="I9" s="977" t="s">
        <v>194</v>
      </c>
      <c r="J9" s="977"/>
      <c r="K9" s="975" t="s">
        <v>113</v>
      </c>
      <c r="L9" s="975" t="s">
        <v>112</v>
      </c>
      <c r="M9" s="975" t="s">
        <v>188</v>
      </c>
      <c r="N9" s="817" t="s">
        <v>187</v>
      </c>
      <c r="O9" s="984"/>
    </row>
    <row r="10" spans="1:15" s="480" customFormat="1" ht="68.25" customHeight="1" thickBot="1">
      <c r="A10" s="974"/>
      <c r="B10" s="981"/>
      <c r="C10" s="981"/>
      <c r="D10" s="986"/>
      <c r="E10" s="983"/>
      <c r="F10" s="983"/>
      <c r="G10" s="983"/>
      <c r="H10" s="976"/>
      <c r="I10" s="612" t="s">
        <v>186</v>
      </c>
      <c r="J10" s="612" t="s">
        <v>193</v>
      </c>
      <c r="K10" s="976"/>
      <c r="L10" s="976"/>
      <c r="M10" s="976"/>
      <c r="N10" s="612" t="s">
        <v>192</v>
      </c>
      <c r="O10" s="613" t="s">
        <v>191</v>
      </c>
    </row>
    <row r="11" spans="1:15" ht="48" customHeight="1">
      <c r="A11" s="479" t="s">
        <v>2</v>
      </c>
      <c r="B11" s="477"/>
      <c r="C11" s="477"/>
      <c r="D11" s="478" t="s">
        <v>110</v>
      </c>
      <c r="E11" s="478"/>
      <c r="F11" s="477"/>
      <c r="G11" s="477"/>
      <c r="H11" s="477"/>
      <c r="I11" s="476"/>
      <c r="J11" s="475"/>
      <c r="K11" s="204">
        <v>0</v>
      </c>
      <c r="L11" s="204">
        <v>0</v>
      </c>
      <c r="M11" s="474">
        <f>SUM(K11:L11)</f>
        <v>0</v>
      </c>
      <c r="N11" s="471">
        <f>M11*I11</f>
        <v>0</v>
      </c>
      <c r="O11" s="445">
        <f>M11*J11</f>
        <v>0</v>
      </c>
    </row>
    <row r="12" spans="1:15" ht="44.25" customHeight="1">
      <c r="A12" s="207" t="s">
        <v>3</v>
      </c>
      <c r="B12" s="208"/>
      <c r="C12" s="208"/>
      <c r="D12" s="208" t="s">
        <v>110</v>
      </c>
      <c r="E12" s="208"/>
      <c r="F12" s="208"/>
      <c r="G12" s="208"/>
      <c r="H12" s="205"/>
      <c r="I12" s="473"/>
      <c r="J12" s="472"/>
      <c r="K12" s="204">
        <v>0</v>
      </c>
      <c r="L12" s="204">
        <v>0</v>
      </c>
      <c r="M12" s="169">
        <f>SUM(K12:L12)</f>
        <v>0</v>
      </c>
      <c r="N12" s="471">
        <f>M12*I12</f>
        <v>0</v>
      </c>
      <c r="O12" s="445">
        <f>M12*J12</f>
        <v>0</v>
      </c>
    </row>
    <row r="13" spans="1:15" ht="36.75" customHeight="1">
      <c r="A13" s="207" t="s">
        <v>4</v>
      </c>
      <c r="B13" s="205"/>
      <c r="C13" s="205"/>
      <c r="D13" s="208" t="s">
        <v>110</v>
      </c>
      <c r="E13" s="208"/>
      <c r="F13" s="205"/>
      <c r="G13" s="205"/>
      <c r="H13" s="205"/>
      <c r="I13" s="473"/>
      <c r="J13" s="472"/>
      <c r="K13" s="204">
        <v>0</v>
      </c>
      <c r="L13" s="204">
        <v>0</v>
      </c>
      <c r="M13" s="204">
        <f>SUM(K13:L13)</f>
        <v>0</v>
      </c>
      <c r="N13" s="471">
        <f>M13*I13</f>
        <v>0</v>
      </c>
      <c r="O13" s="445">
        <f>M13*J13</f>
        <v>0</v>
      </c>
    </row>
    <row r="14" spans="1:15" ht="67.5" customHeight="1">
      <c r="A14" s="207" t="s">
        <v>5</v>
      </c>
      <c r="B14" s="205"/>
      <c r="C14" s="205"/>
      <c r="D14" s="208" t="s">
        <v>110</v>
      </c>
      <c r="E14" s="208"/>
      <c r="F14" s="205"/>
      <c r="G14" s="205"/>
      <c r="H14" s="205"/>
      <c r="I14" s="473"/>
      <c r="J14" s="472"/>
      <c r="K14" s="204">
        <v>0</v>
      </c>
      <c r="L14" s="204">
        <v>0</v>
      </c>
      <c r="M14" s="204">
        <f>SUM(K14:L14)</f>
        <v>0</v>
      </c>
      <c r="N14" s="471">
        <f>M14*I14</f>
        <v>0</v>
      </c>
      <c r="O14" s="445">
        <f>M14*J14</f>
        <v>0</v>
      </c>
    </row>
    <row r="15" spans="1:15" ht="42" customHeight="1" thickBot="1">
      <c r="A15" s="202" t="s">
        <v>6</v>
      </c>
      <c r="B15" s="200"/>
      <c r="C15" s="200"/>
      <c r="D15" s="201" t="s">
        <v>110</v>
      </c>
      <c r="E15" s="201"/>
      <c r="F15" s="200"/>
      <c r="G15" s="200"/>
      <c r="H15" s="200"/>
      <c r="I15" s="470"/>
      <c r="J15" s="469"/>
      <c r="K15" s="468">
        <v>0</v>
      </c>
      <c r="L15" s="468">
        <v>0</v>
      </c>
      <c r="M15" s="468">
        <f>SUM(K15:L15)</f>
        <v>0</v>
      </c>
      <c r="N15" s="467">
        <f>M15*I15</f>
        <v>0</v>
      </c>
      <c r="O15" s="466">
        <f>M15*J15</f>
        <v>0</v>
      </c>
    </row>
    <row r="16" spans="1:15" ht="20.25" customHeight="1" thickBot="1">
      <c r="A16" s="158" t="s">
        <v>165</v>
      </c>
      <c r="B16" s="159"/>
      <c r="C16" s="159"/>
      <c r="D16" s="159"/>
      <c r="E16" s="159"/>
      <c r="F16" s="159"/>
      <c r="G16" s="159"/>
      <c r="H16" s="159"/>
      <c r="I16" s="159"/>
      <c r="J16" s="465" t="s">
        <v>97</v>
      </c>
      <c r="K16" s="444">
        <f>SUM(K11:K15)</f>
        <v>0</v>
      </c>
      <c r="L16" s="196">
        <f>SUM(L11:L15)</f>
        <v>0</v>
      </c>
      <c r="M16" s="196">
        <f>SUM(M11:M15)</f>
        <v>0</v>
      </c>
      <c r="N16" s="196">
        <f>SUM(N11:N15)</f>
        <v>0</v>
      </c>
      <c r="O16" s="464">
        <f>SUM(O11:O15)</f>
        <v>0</v>
      </c>
    </row>
    <row r="17" spans="1:15">
      <c r="A17" s="158" t="s">
        <v>323</v>
      </c>
      <c r="B17" s="159"/>
      <c r="C17" s="159"/>
      <c r="D17" s="159"/>
      <c r="E17" s="159"/>
      <c r="F17" s="159"/>
      <c r="G17" s="159"/>
      <c r="H17" s="159"/>
      <c r="I17" s="463"/>
      <c r="J17" s="463"/>
      <c r="K17" s="440"/>
      <c r="L17" s="440"/>
      <c r="M17" s="440"/>
      <c r="N17" s="440"/>
      <c r="O17" s="440"/>
    </row>
    <row r="18" spans="1:15">
      <c r="A18" s="164" t="s">
        <v>182</v>
      </c>
      <c r="B18" s="159"/>
      <c r="C18" s="159"/>
      <c r="D18" s="159"/>
      <c r="E18" s="159"/>
      <c r="F18" s="159"/>
      <c r="G18" s="159"/>
      <c r="H18" s="159"/>
      <c r="I18" s="463"/>
      <c r="J18" s="463"/>
      <c r="K18" s="440"/>
      <c r="L18" s="440"/>
      <c r="M18" s="440"/>
      <c r="N18" s="440"/>
      <c r="O18" s="440"/>
    </row>
    <row r="19" spans="1:15">
      <c r="A19" s="985"/>
      <c r="B19" s="985"/>
      <c r="C19" s="985"/>
      <c r="D19" s="462"/>
      <c r="E19" s="462"/>
      <c r="F19" s="462"/>
      <c r="G19" s="462"/>
      <c r="H19" s="158"/>
      <c r="I19" s="188"/>
      <c r="J19" s="188"/>
      <c r="K19" s="188"/>
      <c r="L19" s="188"/>
      <c r="M19" s="188"/>
      <c r="N19" s="188"/>
      <c r="O19" s="188"/>
    </row>
    <row r="20" spans="1:15" ht="14.25">
      <c r="A20" s="652"/>
      <c r="B20" s="158"/>
      <c r="C20" s="158"/>
      <c r="D20" s="158"/>
      <c r="E20" s="158"/>
      <c r="F20" s="158"/>
      <c r="G20" s="158"/>
      <c r="H20" s="158"/>
      <c r="I20" s="48"/>
      <c r="J20" s="48"/>
      <c r="K20" s="188"/>
      <c r="L20" s="188"/>
      <c r="M20" s="48"/>
      <c r="N20" s="48"/>
      <c r="O20" s="188"/>
    </row>
    <row r="21" spans="1:15" ht="14.25">
      <c r="A21" s="190"/>
      <c r="B21" s="190"/>
      <c r="C21" s="190"/>
      <c r="D21" s="190"/>
      <c r="E21" s="190"/>
      <c r="F21" s="190"/>
      <c r="G21" s="190"/>
      <c r="H21" s="158"/>
      <c r="I21" s="49"/>
      <c r="J21" s="49"/>
      <c r="L21" s="188"/>
      <c r="M21" s="49"/>
      <c r="N21" s="49"/>
      <c r="O21" s="179"/>
    </row>
    <row r="22" spans="1:15">
      <c r="A22" s="190"/>
      <c r="B22" s="190"/>
      <c r="C22" s="190"/>
      <c r="D22" s="190"/>
      <c r="E22" s="190"/>
      <c r="F22" s="190"/>
      <c r="G22" s="190"/>
      <c r="I22" s="114" t="s">
        <v>32</v>
      </c>
      <c r="J22" s="435"/>
      <c r="L22" s="188"/>
      <c r="M22" s="114" t="s">
        <v>32</v>
      </c>
      <c r="N22" s="435"/>
      <c r="O22" s="179"/>
    </row>
    <row r="23" spans="1:15">
      <c r="A23" s="190"/>
      <c r="B23" s="190"/>
      <c r="C23" s="190"/>
      <c r="D23" s="190"/>
      <c r="E23" s="190"/>
      <c r="F23" s="190"/>
      <c r="G23" s="190"/>
      <c r="I23" s="113" t="s">
        <v>39</v>
      </c>
      <c r="J23" s="435"/>
      <c r="L23" s="188"/>
      <c r="M23" s="113" t="s">
        <v>39</v>
      </c>
      <c r="N23" s="435"/>
      <c r="O23" s="179"/>
    </row>
  </sheetData>
  <mergeCells count="17">
    <mergeCell ref="M9:M10"/>
    <mergeCell ref="N9:O9"/>
    <mergeCell ref="A19:C19"/>
    <mergeCell ref="A5:O5"/>
    <mergeCell ref="A6:O6"/>
    <mergeCell ref="A9:A10"/>
    <mergeCell ref="B9:B10"/>
    <mergeCell ref="C9:C10"/>
    <mergeCell ref="H9:H10"/>
    <mergeCell ref="F9:F10"/>
    <mergeCell ref="G9:G10"/>
    <mergeCell ref="D9:D10"/>
    <mergeCell ref="E9:E10"/>
    <mergeCell ref="A7:O7"/>
    <mergeCell ref="I9:J9"/>
    <mergeCell ref="K9:K10"/>
    <mergeCell ref="L9:L10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5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showGridLines="0" tabSelected="1" view="pageBreakPreview" topLeftCell="A13" zoomScaleNormal="100" zoomScaleSheetLayoutView="100" workbookViewId="0">
      <selection activeCell="A6" sqref="A6:M6"/>
    </sheetView>
  </sheetViews>
  <sheetFormatPr defaultColWidth="9.140625" defaultRowHeight="12.75"/>
  <cols>
    <col min="1" max="1" width="4.140625" style="110" customWidth="1"/>
    <col min="2" max="2" width="9.140625" style="110"/>
    <col min="3" max="3" width="9.28515625" style="110" customWidth="1"/>
    <col min="4" max="4" width="13.140625" style="110" customWidth="1"/>
    <col min="5" max="6" width="13.7109375" style="110" customWidth="1"/>
    <col min="7" max="7" width="11.42578125" style="110" customWidth="1"/>
    <col min="8" max="8" width="16.7109375" style="110" customWidth="1"/>
    <col min="9" max="10" width="9.140625" style="110"/>
    <col min="11" max="11" width="24.7109375" style="110" customWidth="1"/>
    <col min="12" max="12" width="9.140625" style="110"/>
    <col min="13" max="13" width="29" style="110" customWidth="1"/>
    <col min="14" max="16384" width="9.140625" style="110"/>
  </cols>
  <sheetData>
    <row r="1" spans="1:16" ht="22.5" customHeight="1">
      <c r="A1" s="52" t="s">
        <v>31</v>
      </c>
      <c r="B1" s="52"/>
      <c r="C1" s="504"/>
      <c r="D1" s="508"/>
      <c r="E1" s="508"/>
      <c r="F1" s="508"/>
      <c r="K1" s="507"/>
      <c r="M1" s="506" t="s">
        <v>205</v>
      </c>
    </row>
    <row r="2" spans="1:16">
      <c r="A2" s="505" t="s">
        <v>95</v>
      </c>
      <c r="B2" s="53"/>
      <c r="C2" s="504"/>
      <c r="D2" s="503"/>
      <c r="E2" s="503"/>
      <c r="F2" s="503"/>
      <c r="J2" s="502"/>
      <c r="K2" s="127"/>
      <c r="L2" s="127"/>
      <c r="M2" s="127"/>
    </row>
    <row r="3" spans="1:16" ht="15.75">
      <c r="A3" s="990" t="s">
        <v>364</v>
      </c>
      <c r="B3" s="990"/>
      <c r="C3" s="990"/>
      <c r="D3" s="990"/>
      <c r="E3" s="990"/>
      <c r="F3" s="990"/>
      <c r="G3" s="990"/>
      <c r="H3" s="990"/>
      <c r="I3" s="990"/>
      <c r="J3" s="990"/>
      <c r="K3" s="990"/>
      <c r="L3" s="990"/>
      <c r="M3" s="990"/>
    </row>
    <row r="4" spans="1:16">
      <c r="A4" s="991" t="s">
        <v>204</v>
      </c>
      <c r="B4" s="992"/>
      <c r="C4" s="992"/>
      <c r="D4" s="992"/>
      <c r="E4" s="992"/>
      <c r="F4" s="992"/>
      <c r="G4" s="992"/>
      <c r="H4" s="992"/>
      <c r="I4" s="992"/>
      <c r="J4" s="992"/>
      <c r="K4" s="992"/>
      <c r="L4" s="992"/>
      <c r="M4" s="992"/>
    </row>
    <row r="5" spans="1:16" ht="48" customHeight="1">
      <c r="A5" s="824" t="s">
        <v>347</v>
      </c>
      <c r="B5" s="824"/>
      <c r="C5" s="824"/>
      <c r="D5" s="824"/>
      <c r="E5" s="824"/>
      <c r="F5" s="824"/>
      <c r="G5" s="824"/>
      <c r="H5" s="824"/>
      <c r="I5" s="824"/>
      <c r="J5" s="824"/>
      <c r="K5" s="824"/>
      <c r="L5" s="824"/>
      <c r="M5" s="824"/>
      <c r="N5" s="425"/>
      <c r="O5" s="425"/>
      <c r="P5" s="425"/>
    </row>
    <row r="6" spans="1:16">
      <c r="A6" s="993" t="s">
        <v>203</v>
      </c>
      <c r="B6" s="993"/>
      <c r="C6" s="993"/>
      <c r="D6" s="993"/>
      <c r="E6" s="993"/>
      <c r="F6" s="993"/>
      <c r="G6" s="993"/>
      <c r="H6" s="993"/>
      <c r="I6" s="993"/>
      <c r="J6" s="993"/>
      <c r="K6" s="993"/>
      <c r="L6" s="993"/>
      <c r="M6" s="993"/>
    </row>
    <row r="7" spans="1:16" ht="21" customHeight="1" thickBot="1">
      <c r="A7" s="994" t="s">
        <v>365</v>
      </c>
      <c r="B7" s="994"/>
      <c r="C7" s="994"/>
      <c r="D7" s="994"/>
      <c r="E7" s="994"/>
      <c r="F7" s="994"/>
      <c r="G7" s="994"/>
      <c r="H7" s="994"/>
      <c r="I7" s="994"/>
      <c r="J7" s="994"/>
      <c r="K7" s="994"/>
      <c r="L7" s="994"/>
      <c r="M7" s="994"/>
    </row>
    <row r="8" spans="1:16" ht="12.75" customHeight="1">
      <c r="A8" s="987" t="s">
        <v>74</v>
      </c>
      <c r="B8" s="987" t="s">
        <v>202</v>
      </c>
      <c r="C8" s="987"/>
      <c r="D8" s="987" t="s">
        <v>201</v>
      </c>
      <c r="E8" s="987" t="s">
        <v>200</v>
      </c>
      <c r="F8" s="995" t="s">
        <v>327</v>
      </c>
      <c r="G8" s="996"/>
      <c r="H8" s="987" t="s">
        <v>322</v>
      </c>
      <c r="I8" s="987" t="s">
        <v>199</v>
      </c>
      <c r="J8" s="987"/>
      <c r="K8" s="987"/>
      <c r="L8" s="987" t="s">
        <v>328</v>
      </c>
      <c r="M8" s="987"/>
    </row>
    <row r="9" spans="1:16">
      <c r="A9" s="988"/>
      <c r="B9" s="988"/>
      <c r="C9" s="988"/>
      <c r="D9" s="988"/>
      <c r="E9" s="988"/>
      <c r="F9" s="997"/>
      <c r="G9" s="998"/>
      <c r="H9" s="988"/>
      <c r="I9" s="988"/>
      <c r="J9" s="988"/>
      <c r="K9" s="988"/>
      <c r="L9" s="988"/>
      <c r="M9" s="988"/>
    </row>
    <row r="10" spans="1:16" ht="13.5" thickBot="1">
      <c r="A10" s="988"/>
      <c r="B10" s="988"/>
      <c r="C10" s="988"/>
      <c r="D10" s="988"/>
      <c r="E10" s="988"/>
      <c r="F10" s="999"/>
      <c r="G10" s="1000"/>
      <c r="H10" s="988"/>
      <c r="I10" s="988"/>
      <c r="J10" s="988"/>
      <c r="K10" s="988"/>
      <c r="L10" s="988"/>
      <c r="M10" s="988"/>
    </row>
    <row r="11" spans="1:16" ht="48.75" thickBot="1">
      <c r="A11" s="989"/>
      <c r="B11" s="989"/>
      <c r="C11" s="989"/>
      <c r="D11" s="989"/>
      <c r="E11" s="989"/>
      <c r="F11" s="653" t="s">
        <v>198</v>
      </c>
      <c r="G11" s="653" t="s">
        <v>197</v>
      </c>
      <c r="H11" s="989"/>
      <c r="I11" s="989"/>
      <c r="J11" s="989"/>
      <c r="K11" s="989"/>
      <c r="L11" s="989"/>
      <c r="M11" s="989"/>
    </row>
    <row r="12" spans="1:16">
      <c r="A12" s="498" t="s">
        <v>2</v>
      </c>
      <c r="B12" s="1007"/>
      <c r="C12" s="1008"/>
      <c r="D12" s="501"/>
      <c r="E12" s="500"/>
      <c r="F12" s="499">
        <v>0</v>
      </c>
      <c r="G12" s="499">
        <v>0</v>
      </c>
      <c r="H12" s="615">
        <f>F12+G12</f>
        <v>0</v>
      </c>
      <c r="I12" s="1009"/>
      <c r="J12" s="1010"/>
      <c r="K12" s="1011"/>
      <c r="L12" s="1010"/>
      <c r="M12" s="1012"/>
    </row>
    <row r="13" spans="1:16">
      <c r="A13" s="495" t="s">
        <v>3</v>
      </c>
      <c r="B13" s="1001"/>
      <c r="C13" s="1002"/>
      <c r="D13" s="494"/>
      <c r="E13" s="494"/>
      <c r="F13" s="496">
        <v>0</v>
      </c>
      <c r="G13" s="496">
        <v>0</v>
      </c>
      <c r="H13" s="496">
        <f t="shared" ref="H13:H31" si="0">F13+G13</f>
        <v>0</v>
      </c>
      <c r="I13" s="1003"/>
      <c r="J13" s="1004"/>
      <c r="K13" s="1005"/>
      <c r="L13" s="1004"/>
      <c r="M13" s="1006"/>
    </row>
    <row r="14" spans="1:16">
      <c r="A14" s="498" t="s">
        <v>4</v>
      </c>
      <c r="B14" s="1007"/>
      <c r="C14" s="1008"/>
      <c r="D14" s="497"/>
      <c r="E14" s="494"/>
      <c r="F14" s="496">
        <v>0</v>
      </c>
      <c r="G14" s="496">
        <v>0</v>
      </c>
      <c r="H14" s="496">
        <v>0</v>
      </c>
      <c r="I14" s="1009"/>
      <c r="J14" s="1010"/>
      <c r="K14" s="1011"/>
      <c r="L14" s="1010"/>
      <c r="M14" s="1012"/>
    </row>
    <row r="15" spans="1:16">
      <c r="A15" s="495" t="s">
        <v>5</v>
      </c>
      <c r="B15" s="1001"/>
      <c r="C15" s="1002"/>
      <c r="D15" s="494"/>
      <c r="E15" s="494"/>
      <c r="F15" s="496">
        <v>0</v>
      </c>
      <c r="G15" s="496">
        <v>0</v>
      </c>
      <c r="H15" s="496">
        <f t="shared" si="0"/>
        <v>0</v>
      </c>
      <c r="I15" s="1003"/>
      <c r="J15" s="1004"/>
      <c r="K15" s="1005"/>
      <c r="L15" s="1003"/>
      <c r="M15" s="1006"/>
    </row>
    <row r="16" spans="1:16">
      <c r="A16" s="498" t="s">
        <v>6</v>
      </c>
      <c r="B16" s="1007"/>
      <c r="C16" s="1008"/>
      <c r="D16" s="497"/>
      <c r="E16" s="494"/>
      <c r="F16" s="496">
        <v>0</v>
      </c>
      <c r="G16" s="496">
        <v>0</v>
      </c>
      <c r="H16" s="496">
        <f t="shared" si="0"/>
        <v>0</v>
      </c>
      <c r="I16" s="1009"/>
      <c r="J16" s="1010"/>
      <c r="K16" s="1011"/>
      <c r="L16" s="1009"/>
      <c r="M16" s="1012"/>
    </row>
    <row r="17" spans="1:13">
      <c r="A17" s="495" t="s">
        <v>7</v>
      </c>
      <c r="B17" s="1001"/>
      <c r="C17" s="1002"/>
      <c r="D17" s="494"/>
      <c r="E17" s="494"/>
      <c r="F17" s="496">
        <v>0</v>
      </c>
      <c r="G17" s="496">
        <v>0</v>
      </c>
      <c r="H17" s="496">
        <f t="shared" si="0"/>
        <v>0</v>
      </c>
      <c r="I17" s="1003"/>
      <c r="J17" s="1004"/>
      <c r="K17" s="1005"/>
      <c r="L17" s="1003"/>
      <c r="M17" s="1006"/>
    </row>
    <row r="18" spans="1:13">
      <c r="A18" s="498" t="s">
        <v>9</v>
      </c>
      <c r="B18" s="1007"/>
      <c r="C18" s="1008"/>
      <c r="D18" s="497"/>
      <c r="E18" s="494"/>
      <c r="F18" s="496">
        <v>0</v>
      </c>
      <c r="G18" s="496">
        <v>0</v>
      </c>
      <c r="H18" s="496">
        <f t="shared" si="0"/>
        <v>0</v>
      </c>
      <c r="I18" s="1009"/>
      <c r="J18" s="1010"/>
      <c r="K18" s="1011"/>
      <c r="L18" s="1009"/>
      <c r="M18" s="1012"/>
    </row>
    <row r="19" spans="1:13">
      <c r="A19" s="495" t="s">
        <v>10</v>
      </c>
      <c r="B19" s="1001"/>
      <c r="C19" s="1002"/>
      <c r="D19" s="494"/>
      <c r="E19" s="494"/>
      <c r="F19" s="496">
        <v>0</v>
      </c>
      <c r="G19" s="496">
        <v>0</v>
      </c>
      <c r="H19" s="496">
        <f t="shared" si="0"/>
        <v>0</v>
      </c>
      <c r="I19" s="1003"/>
      <c r="J19" s="1004"/>
      <c r="K19" s="1005"/>
      <c r="L19" s="1003"/>
      <c r="M19" s="1006"/>
    </row>
    <row r="20" spans="1:13">
      <c r="A20" s="498" t="s">
        <v>11</v>
      </c>
      <c r="B20" s="1007"/>
      <c r="C20" s="1008"/>
      <c r="D20" s="497"/>
      <c r="E20" s="494"/>
      <c r="F20" s="496">
        <v>0</v>
      </c>
      <c r="G20" s="496">
        <v>0</v>
      </c>
      <c r="H20" s="496">
        <f t="shared" si="0"/>
        <v>0</v>
      </c>
      <c r="I20" s="1009"/>
      <c r="J20" s="1010"/>
      <c r="K20" s="1011"/>
      <c r="L20" s="1009"/>
      <c r="M20" s="1012"/>
    </row>
    <row r="21" spans="1:13">
      <c r="A21" s="495" t="s">
        <v>14</v>
      </c>
      <c r="B21" s="1001"/>
      <c r="C21" s="1002"/>
      <c r="D21" s="494"/>
      <c r="E21" s="494"/>
      <c r="F21" s="496">
        <v>0</v>
      </c>
      <c r="G21" s="496">
        <v>0</v>
      </c>
      <c r="H21" s="496">
        <f t="shared" si="0"/>
        <v>0</v>
      </c>
      <c r="I21" s="1003"/>
      <c r="J21" s="1004"/>
      <c r="K21" s="1005"/>
      <c r="L21" s="1003"/>
      <c r="M21" s="1006"/>
    </row>
    <row r="22" spans="1:13">
      <c r="A22" s="498" t="s">
        <v>15</v>
      </c>
      <c r="B22" s="1007"/>
      <c r="C22" s="1008"/>
      <c r="D22" s="497"/>
      <c r="E22" s="494"/>
      <c r="F22" s="496">
        <v>0</v>
      </c>
      <c r="G22" s="496">
        <v>0</v>
      </c>
      <c r="H22" s="496">
        <f t="shared" si="0"/>
        <v>0</v>
      </c>
      <c r="I22" s="1009"/>
      <c r="J22" s="1010"/>
      <c r="K22" s="1011"/>
      <c r="L22" s="1009"/>
      <c r="M22" s="1012"/>
    </row>
    <row r="23" spans="1:13">
      <c r="A23" s="495" t="s">
        <v>16</v>
      </c>
      <c r="B23" s="1001"/>
      <c r="C23" s="1002"/>
      <c r="D23" s="494"/>
      <c r="E23" s="494"/>
      <c r="F23" s="496">
        <v>0</v>
      </c>
      <c r="G23" s="496">
        <v>0</v>
      </c>
      <c r="H23" s="496">
        <f t="shared" si="0"/>
        <v>0</v>
      </c>
      <c r="I23" s="1003"/>
      <c r="J23" s="1004"/>
      <c r="K23" s="1005"/>
      <c r="L23" s="1003"/>
      <c r="M23" s="1006"/>
    </row>
    <row r="24" spans="1:13">
      <c r="A24" s="498" t="s">
        <v>42</v>
      </c>
      <c r="B24" s="1007"/>
      <c r="C24" s="1008"/>
      <c r="D24" s="497"/>
      <c r="E24" s="494"/>
      <c r="F24" s="496">
        <v>0</v>
      </c>
      <c r="G24" s="496">
        <v>0</v>
      </c>
      <c r="H24" s="496">
        <f t="shared" si="0"/>
        <v>0</v>
      </c>
      <c r="I24" s="1009"/>
      <c r="J24" s="1010"/>
      <c r="K24" s="1011"/>
      <c r="L24" s="1010"/>
      <c r="M24" s="1012"/>
    </row>
    <row r="25" spans="1:13">
      <c r="A25" s="495" t="s">
        <v>89</v>
      </c>
      <c r="B25" s="1001"/>
      <c r="C25" s="1002"/>
      <c r="D25" s="494"/>
      <c r="E25" s="494"/>
      <c r="F25" s="496">
        <v>0</v>
      </c>
      <c r="G25" s="496">
        <v>0</v>
      </c>
      <c r="H25" s="496">
        <f t="shared" si="0"/>
        <v>0</v>
      </c>
      <c r="I25" s="1003"/>
      <c r="J25" s="1004"/>
      <c r="K25" s="1005"/>
      <c r="L25" s="1004"/>
      <c r="M25" s="1006"/>
    </row>
    <row r="26" spans="1:13">
      <c r="A26" s="498" t="s">
        <v>88</v>
      </c>
      <c r="B26" s="1007"/>
      <c r="C26" s="1008"/>
      <c r="D26" s="497"/>
      <c r="E26" s="494"/>
      <c r="F26" s="496">
        <v>0</v>
      </c>
      <c r="G26" s="496">
        <v>0</v>
      </c>
      <c r="H26" s="496">
        <f t="shared" si="0"/>
        <v>0</v>
      </c>
      <c r="I26" s="1009"/>
      <c r="J26" s="1010"/>
      <c r="K26" s="1011"/>
      <c r="L26" s="1010"/>
      <c r="M26" s="1012"/>
    </row>
    <row r="27" spans="1:13">
      <c r="A27" s="495" t="s">
        <v>87</v>
      </c>
      <c r="B27" s="1001"/>
      <c r="C27" s="1013"/>
      <c r="D27" s="494"/>
      <c r="E27" s="494"/>
      <c r="F27" s="496">
        <v>0</v>
      </c>
      <c r="G27" s="496">
        <v>0</v>
      </c>
      <c r="H27" s="496">
        <f t="shared" si="0"/>
        <v>0</v>
      </c>
      <c r="I27" s="1003"/>
      <c r="J27" s="1004"/>
      <c r="K27" s="1005"/>
      <c r="L27" s="1003"/>
      <c r="M27" s="1006"/>
    </row>
    <row r="28" spans="1:13">
      <c r="A28" s="498" t="s">
        <v>86</v>
      </c>
      <c r="B28" s="1001"/>
      <c r="C28" s="1013"/>
      <c r="D28" s="497"/>
      <c r="E28" s="494"/>
      <c r="F28" s="496">
        <v>0</v>
      </c>
      <c r="G28" s="496">
        <v>0</v>
      </c>
      <c r="H28" s="496">
        <f t="shared" si="0"/>
        <v>0</v>
      </c>
      <c r="I28" s="1003"/>
      <c r="J28" s="1004"/>
      <c r="K28" s="1005"/>
      <c r="L28" s="1003"/>
      <c r="M28" s="1006"/>
    </row>
    <row r="29" spans="1:13">
      <c r="A29" s="495" t="s">
        <v>85</v>
      </c>
      <c r="B29" s="1001"/>
      <c r="C29" s="1013"/>
      <c r="D29" s="494"/>
      <c r="E29" s="494"/>
      <c r="F29" s="496">
        <v>0</v>
      </c>
      <c r="G29" s="496">
        <v>0</v>
      </c>
      <c r="H29" s="496">
        <f t="shared" si="0"/>
        <v>0</v>
      </c>
      <c r="I29" s="1003"/>
      <c r="J29" s="1004"/>
      <c r="K29" s="1005"/>
      <c r="L29" s="1003"/>
      <c r="M29" s="1006"/>
    </row>
    <row r="30" spans="1:13">
      <c r="A30" s="498" t="s">
        <v>84</v>
      </c>
      <c r="B30" s="1001"/>
      <c r="C30" s="1013"/>
      <c r="D30" s="497"/>
      <c r="E30" s="494"/>
      <c r="F30" s="496">
        <v>0</v>
      </c>
      <c r="G30" s="496">
        <v>0</v>
      </c>
      <c r="H30" s="496">
        <f t="shared" si="0"/>
        <v>0</v>
      </c>
      <c r="I30" s="1003"/>
      <c r="J30" s="1004"/>
      <c r="K30" s="1005"/>
      <c r="L30" s="1003"/>
      <c r="M30" s="1006"/>
    </row>
    <row r="31" spans="1:13" ht="13.5" thickBot="1">
      <c r="A31" s="495" t="s">
        <v>83</v>
      </c>
      <c r="B31" s="1001"/>
      <c r="C31" s="1013"/>
      <c r="D31" s="494"/>
      <c r="E31" s="494"/>
      <c r="F31" s="493">
        <v>0</v>
      </c>
      <c r="G31" s="493">
        <v>0</v>
      </c>
      <c r="H31" s="614">
        <f t="shared" si="0"/>
        <v>0</v>
      </c>
      <c r="I31" s="1003"/>
      <c r="J31" s="1004"/>
      <c r="K31" s="1005"/>
      <c r="L31" s="1003"/>
      <c r="M31" s="1006"/>
    </row>
    <row r="32" spans="1:13">
      <c r="A32" s="1014" t="s">
        <v>97</v>
      </c>
      <c r="B32" s="1015"/>
      <c r="C32" s="1015"/>
      <c r="D32" s="1015"/>
      <c r="E32" s="1016"/>
      <c r="F32" s="1020">
        <f>SUM(F12:F31)</f>
        <v>0</v>
      </c>
      <c r="G32" s="1020">
        <f>SUM(G12:G31)</f>
        <v>0</v>
      </c>
      <c r="H32" s="1028">
        <f>SUM(H12:H31)</f>
        <v>0</v>
      </c>
      <c r="I32" s="1022"/>
      <c r="J32" s="1023"/>
      <c r="K32" s="1023"/>
      <c r="L32" s="1023"/>
      <c r="M32" s="1024"/>
    </row>
    <row r="33" spans="1:14" ht="13.5" thickBot="1">
      <c r="A33" s="1017"/>
      <c r="B33" s="1018"/>
      <c r="C33" s="1018"/>
      <c r="D33" s="1018"/>
      <c r="E33" s="1019"/>
      <c r="F33" s="1021"/>
      <c r="G33" s="1021"/>
      <c r="H33" s="1029"/>
      <c r="I33" s="1025"/>
      <c r="J33" s="1026"/>
      <c r="K33" s="1026"/>
      <c r="L33" s="1026"/>
      <c r="M33" s="1027"/>
    </row>
    <row r="34" spans="1:14">
      <c r="A34" s="492"/>
      <c r="B34" s="492"/>
      <c r="C34" s="492"/>
      <c r="D34" s="491"/>
      <c r="E34" s="490"/>
      <c r="F34" s="490"/>
      <c r="G34" s="490"/>
      <c r="H34" s="490"/>
      <c r="I34" s="489"/>
      <c r="J34" s="489"/>
      <c r="K34" s="489"/>
      <c r="L34" s="489"/>
      <c r="M34" s="489"/>
    </row>
    <row r="35" spans="1:14">
      <c r="A35" s="488"/>
    </row>
    <row r="37" spans="1:14" s="65" customFormat="1" ht="15">
      <c r="D37" s="48"/>
      <c r="E37" s="48"/>
      <c r="F37" s="48"/>
      <c r="I37" s="67"/>
      <c r="J37" s="379"/>
      <c r="K37" s="379"/>
      <c r="L37" s="379"/>
      <c r="M37" s="48"/>
      <c r="N37" s="110"/>
    </row>
    <row r="38" spans="1:14" s="65" customFormat="1" ht="13.5" customHeight="1">
      <c r="D38" s="49"/>
      <c r="E38" s="49"/>
      <c r="F38" s="487"/>
      <c r="I38" s="67"/>
      <c r="J38" s="379"/>
      <c r="K38" s="379"/>
      <c r="L38" s="379"/>
      <c r="M38" s="49"/>
      <c r="N38" s="110"/>
    </row>
    <row r="39" spans="1:14" s="65" customFormat="1" ht="15">
      <c r="D39" s="114" t="s">
        <v>32</v>
      </c>
      <c r="E39" s="486"/>
      <c r="F39" s="486"/>
      <c r="I39" s="67"/>
      <c r="J39" s="379"/>
      <c r="K39" s="379"/>
      <c r="L39" s="379"/>
      <c r="M39" s="114" t="s">
        <v>32</v>
      </c>
      <c r="N39" s="110"/>
    </row>
    <row r="40" spans="1:14">
      <c r="D40" s="113" t="s">
        <v>39</v>
      </c>
      <c r="E40" s="112"/>
      <c r="F40" s="112"/>
      <c r="M40" s="113" t="s">
        <v>39</v>
      </c>
    </row>
  </sheetData>
  <mergeCells count="78">
    <mergeCell ref="A32:E33"/>
    <mergeCell ref="G32:G33"/>
    <mergeCell ref="B31:C31"/>
    <mergeCell ref="I32:M33"/>
    <mergeCell ref="I31:K31"/>
    <mergeCell ref="L31:M31"/>
    <mergeCell ref="H32:H33"/>
    <mergeCell ref="F32:F33"/>
    <mergeCell ref="B26:C26"/>
    <mergeCell ref="I26:K26"/>
    <mergeCell ref="L26:M26"/>
    <mergeCell ref="I30:K30"/>
    <mergeCell ref="L30:M30"/>
    <mergeCell ref="B27:C27"/>
    <mergeCell ref="I27:K27"/>
    <mergeCell ref="B30:C30"/>
    <mergeCell ref="I28:K28"/>
    <mergeCell ref="L28:M28"/>
    <mergeCell ref="B28:C28"/>
    <mergeCell ref="L27:M27"/>
    <mergeCell ref="B29:C29"/>
    <mergeCell ref="I29:K29"/>
    <mergeCell ref="L29:M29"/>
    <mergeCell ref="B24:C24"/>
    <mergeCell ref="I24:K24"/>
    <mergeCell ref="L24:M24"/>
    <mergeCell ref="B25:C25"/>
    <mergeCell ref="I25:K25"/>
    <mergeCell ref="L25:M25"/>
    <mergeCell ref="B22:C22"/>
    <mergeCell ref="I22:K22"/>
    <mergeCell ref="L22:M22"/>
    <mergeCell ref="B23:C23"/>
    <mergeCell ref="I23:K23"/>
    <mergeCell ref="L23:M23"/>
    <mergeCell ref="B20:C20"/>
    <mergeCell ref="I20:K20"/>
    <mergeCell ref="L20:M20"/>
    <mergeCell ref="B21:C21"/>
    <mergeCell ref="I21:K21"/>
    <mergeCell ref="L21:M21"/>
    <mergeCell ref="B18:C18"/>
    <mergeCell ref="I18:K18"/>
    <mergeCell ref="L18:M18"/>
    <mergeCell ref="B19:C19"/>
    <mergeCell ref="I19:K19"/>
    <mergeCell ref="L19:M19"/>
    <mergeCell ref="B16:C16"/>
    <mergeCell ref="I16:K16"/>
    <mergeCell ref="L16:M16"/>
    <mergeCell ref="B17:C17"/>
    <mergeCell ref="I17:K17"/>
    <mergeCell ref="L17:M17"/>
    <mergeCell ref="B14:C14"/>
    <mergeCell ref="I14:K14"/>
    <mergeCell ref="L14:M14"/>
    <mergeCell ref="B15:C15"/>
    <mergeCell ref="I15:K15"/>
    <mergeCell ref="L15:M15"/>
    <mergeCell ref="B13:C13"/>
    <mergeCell ref="I13:K13"/>
    <mergeCell ref="L13:M13"/>
    <mergeCell ref="D8:D11"/>
    <mergeCell ref="E8:E11"/>
    <mergeCell ref="B12:C12"/>
    <mergeCell ref="I12:K12"/>
    <mergeCell ref="L12:M12"/>
    <mergeCell ref="A8:A11"/>
    <mergeCell ref="B8:C11"/>
    <mergeCell ref="A3:M3"/>
    <mergeCell ref="A4:M4"/>
    <mergeCell ref="A5:M5"/>
    <mergeCell ref="A6:M6"/>
    <mergeCell ref="A7:M7"/>
    <mergeCell ref="H8:H11"/>
    <mergeCell ref="I8:K11"/>
    <mergeCell ref="L8:M11"/>
    <mergeCell ref="F8:G10"/>
  </mergeCells>
  <dataValidations count="2">
    <dataValidation type="date" allowBlank="1" showInputMessage="1" showErrorMessage="1" sqref="WVM983052:WVN983071 JA12:JB31 SW12:SX31 ACS12:ACT31 AMO12:AMP31 AWK12:AWL31 BGG12:BGH31 BQC12:BQD31 BZY12:BZZ31 CJU12:CJV31 CTQ12:CTR31 DDM12:DDN31 DNI12:DNJ31 DXE12:DXF31 EHA12:EHB31 EQW12:EQX31 FAS12:FAT31 FKO12:FKP31 FUK12:FUL31 GEG12:GEH31 GOC12:GOD31 GXY12:GXZ31 HHU12:HHV31 HRQ12:HRR31 IBM12:IBN31 ILI12:ILJ31 IVE12:IVF31 JFA12:JFB31 JOW12:JOX31 JYS12:JYT31 KIO12:KIP31 KSK12:KSL31 LCG12:LCH31 LMC12:LMD31 LVY12:LVZ31 MFU12:MFV31 MPQ12:MPR31 MZM12:MZN31 NJI12:NJJ31 NTE12:NTF31 ODA12:ODB31 OMW12:OMX31 OWS12:OWT31 PGO12:PGP31 PQK12:PQL31 QAG12:QAH31 QKC12:QKD31 QTY12:QTZ31 RDU12:RDV31 RNQ12:RNR31 RXM12:RXN31 SHI12:SHJ31 SRE12:SRF31 TBA12:TBB31 TKW12:TKX31 TUS12:TUT31 UEO12:UEP31 UOK12:UOL31 UYG12:UYH31 VIC12:VID31 VRY12:VRZ31 WBU12:WBV31 WLQ12:WLR31 WVM12:WVN31 D65548:E65567 JA65548:JB65567 SW65548:SX65567 ACS65548:ACT65567 AMO65548:AMP65567 AWK65548:AWL65567 BGG65548:BGH65567 BQC65548:BQD65567 BZY65548:BZZ65567 CJU65548:CJV65567 CTQ65548:CTR65567 DDM65548:DDN65567 DNI65548:DNJ65567 DXE65548:DXF65567 EHA65548:EHB65567 EQW65548:EQX65567 FAS65548:FAT65567 FKO65548:FKP65567 FUK65548:FUL65567 GEG65548:GEH65567 GOC65548:GOD65567 GXY65548:GXZ65567 HHU65548:HHV65567 HRQ65548:HRR65567 IBM65548:IBN65567 ILI65548:ILJ65567 IVE65548:IVF65567 JFA65548:JFB65567 JOW65548:JOX65567 JYS65548:JYT65567 KIO65548:KIP65567 KSK65548:KSL65567 LCG65548:LCH65567 LMC65548:LMD65567 LVY65548:LVZ65567 MFU65548:MFV65567 MPQ65548:MPR65567 MZM65548:MZN65567 NJI65548:NJJ65567 NTE65548:NTF65567 ODA65548:ODB65567 OMW65548:OMX65567 OWS65548:OWT65567 PGO65548:PGP65567 PQK65548:PQL65567 QAG65548:QAH65567 QKC65548:QKD65567 QTY65548:QTZ65567 RDU65548:RDV65567 RNQ65548:RNR65567 RXM65548:RXN65567 SHI65548:SHJ65567 SRE65548:SRF65567 TBA65548:TBB65567 TKW65548:TKX65567 TUS65548:TUT65567 UEO65548:UEP65567 UOK65548:UOL65567 UYG65548:UYH65567 VIC65548:VID65567 VRY65548:VRZ65567 WBU65548:WBV65567 WLQ65548:WLR65567 WVM65548:WVN65567 D131084:E131103 JA131084:JB131103 SW131084:SX131103 ACS131084:ACT131103 AMO131084:AMP131103 AWK131084:AWL131103 BGG131084:BGH131103 BQC131084:BQD131103 BZY131084:BZZ131103 CJU131084:CJV131103 CTQ131084:CTR131103 DDM131084:DDN131103 DNI131084:DNJ131103 DXE131084:DXF131103 EHA131084:EHB131103 EQW131084:EQX131103 FAS131084:FAT131103 FKO131084:FKP131103 FUK131084:FUL131103 GEG131084:GEH131103 GOC131084:GOD131103 GXY131084:GXZ131103 HHU131084:HHV131103 HRQ131084:HRR131103 IBM131084:IBN131103 ILI131084:ILJ131103 IVE131084:IVF131103 JFA131084:JFB131103 JOW131084:JOX131103 JYS131084:JYT131103 KIO131084:KIP131103 KSK131084:KSL131103 LCG131084:LCH131103 LMC131084:LMD131103 LVY131084:LVZ131103 MFU131084:MFV131103 MPQ131084:MPR131103 MZM131084:MZN131103 NJI131084:NJJ131103 NTE131084:NTF131103 ODA131084:ODB131103 OMW131084:OMX131103 OWS131084:OWT131103 PGO131084:PGP131103 PQK131084:PQL131103 QAG131084:QAH131103 QKC131084:QKD131103 QTY131084:QTZ131103 RDU131084:RDV131103 RNQ131084:RNR131103 RXM131084:RXN131103 SHI131084:SHJ131103 SRE131084:SRF131103 TBA131084:TBB131103 TKW131084:TKX131103 TUS131084:TUT131103 UEO131084:UEP131103 UOK131084:UOL131103 UYG131084:UYH131103 VIC131084:VID131103 VRY131084:VRZ131103 WBU131084:WBV131103 WLQ131084:WLR131103 WVM131084:WVN131103 D196620:E196639 JA196620:JB196639 SW196620:SX196639 ACS196620:ACT196639 AMO196620:AMP196639 AWK196620:AWL196639 BGG196620:BGH196639 BQC196620:BQD196639 BZY196620:BZZ196639 CJU196620:CJV196639 CTQ196620:CTR196639 DDM196620:DDN196639 DNI196620:DNJ196639 DXE196620:DXF196639 EHA196620:EHB196639 EQW196620:EQX196639 FAS196620:FAT196639 FKO196620:FKP196639 FUK196620:FUL196639 GEG196620:GEH196639 GOC196620:GOD196639 GXY196620:GXZ196639 HHU196620:HHV196639 HRQ196620:HRR196639 IBM196620:IBN196639 ILI196620:ILJ196639 IVE196620:IVF196639 JFA196620:JFB196639 JOW196620:JOX196639 JYS196620:JYT196639 KIO196620:KIP196639 KSK196620:KSL196639 LCG196620:LCH196639 LMC196620:LMD196639 LVY196620:LVZ196639 MFU196620:MFV196639 MPQ196620:MPR196639 MZM196620:MZN196639 NJI196620:NJJ196639 NTE196620:NTF196639 ODA196620:ODB196639 OMW196620:OMX196639 OWS196620:OWT196639 PGO196620:PGP196639 PQK196620:PQL196639 QAG196620:QAH196639 QKC196620:QKD196639 QTY196620:QTZ196639 RDU196620:RDV196639 RNQ196620:RNR196639 RXM196620:RXN196639 SHI196620:SHJ196639 SRE196620:SRF196639 TBA196620:TBB196639 TKW196620:TKX196639 TUS196620:TUT196639 UEO196620:UEP196639 UOK196620:UOL196639 UYG196620:UYH196639 VIC196620:VID196639 VRY196620:VRZ196639 WBU196620:WBV196639 WLQ196620:WLR196639 WVM196620:WVN196639 D262156:E262175 JA262156:JB262175 SW262156:SX262175 ACS262156:ACT262175 AMO262156:AMP262175 AWK262156:AWL262175 BGG262156:BGH262175 BQC262156:BQD262175 BZY262156:BZZ262175 CJU262156:CJV262175 CTQ262156:CTR262175 DDM262156:DDN262175 DNI262156:DNJ262175 DXE262156:DXF262175 EHA262156:EHB262175 EQW262156:EQX262175 FAS262156:FAT262175 FKO262156:FKP262175 FUK262156:FUL262175 GEG262156:GEH262175 GOC262156:GOD262175 GXY262156:GXZ262175 HHU262156:HHV262175 HRQ262156:HRR262175 IBM262156:IBN262175 ILI262156:ILJ262175 IVE262156:IVF262175 JFA262156:JFB262175 JOW262156:JOX262175 JYS262156:JYT262175 KIO262156:KIP262175 KSK262156:KSL262175 LCG262156:LCH262175 LMC262156:LMD262175 LVY262156:LVZ262175 MFU262156:MFV262175 MPQ262156:MPR262175 MZM262156:MZN262175 NJI262156:NJJ262175 NTE262156:NTF262175 ODA262156:ODB262175 OMW262156:OMX262175 OWS262156:OWT262175 PGO262156:PGP262175 PQK262156:PQL262175 QAG262156:QAH262175 QKC262156:QKD262175 QTY262156:QTZ262175 RDU262156:RDV262175 RNQ262156:RNR262175 RXM262156:RXN262175 SHI262156:SHJ262175 SRE262156:SRF262175 TBA262156:TBB262175 TKW262156:TKX262175 TUS262156:TUT262175 UEO262156:UEP262175 UOK262156:UOL262175 UYG262156:UYH262175 VIC262156:VID262175 VRY262156:VRZ262175 WBU262156:WBV262175 WLQ262156:WLR262175 WVM262156:WVN262175 D327692:E327711 JA327692:JB327711 SW327692:SX327711 ACS327692:ACT327711 AMO327692:AMP327711 AWK327692:AWL327711 BGG327692:BGH327711 BQC327692:BQD327711 BZY327692:BZZ327711 CJU327692:CJV327711 CTQ327692:CTR327711 DDM327692:DDN327711 DNI327692:DNJ327711 DXE327692:DXF327711 EHA327692:EHB327711 EQW327692:EQX327711 FAS327692:FAT327711 FKO327692:FKP327711 FUK327692:FUL327711 GEG327692:GEH327711 GOC327692:GOD327711 GXY327692:GXZ327711 HHU327692:HHV327711 HRQ327692:HRR327711 IBM327692:IBN327711 ILI327692:ILJ327711 IVE327692:IVF327711 JFA327692:JFB327711 JOW327692:JOX327711 JYS327692:JYT327711 KIO327692:KIP327711 KSK327692:KSL327711 LCG327692:LCH327711 LMC327692:LMD327711 LVY327692:LVZ327711 MFU327692:MFV327711 MPQ327692:MPR327711 MZM327692:MZN327711 NJI327692:NJJ327711 NTE327692:NTF327711 ODA327692:ODB327711 OMW327692:OMX327711 OWS327692:OWT327711 PGO327692:PGP327711 PQK327692:PQL327711 QAG327692:QAH327711 QKC327692:QKD327711 QTY327692:QTZ327711 RDU327692:RDV327711 RNQ327692:RNR327711 RXM327692:RXN327711 SHI327692:SHJ327711 SRE327692:SRF327711 TBA327692:TBB327711 TKW327692:TKX327711 TUS327692:TUT327711 UEO327692:UEP327711 UOK327692:UOL327711 UYG327692:UYH327711 VIC327692:VID327711 VRY327692:VRZ327711 WBU327692:WBV327711 WLQ327692:WLR327711 WVM327692:WVN327711 D393228:E393247 JA393228:JB393247 SW393228:SX393247 ACS393228:ACT393247 AMO393228:AMP393247 AWK393228:AWL393247 BGG393228:BGH393247 BQC393228:BQD393247 BZY393228:BZZ393247 CJU393228:CJV393247 CTQ393228:CTR393247 DDM393228:DDN393247 DNI393228:DNJ393247 DXE393228:DXF393247 EHA393228:EHB393247 EQW393228:EQX393247 FAS393228:FAT393247 FKO393228:FKP393247 FUK393228:FUL393247 GEG393228:GEH393247 GOC393228:GOD393247 GXY393228:GXZ393247 HHU393228:HHV393247 HRQ393228:HRR393247 IBM393228:IBN393247 ILI393228:ILJ393247 IVE393228:IVF393247 JFA393228:JFB393247 JOW393228:JOX393247 JYS393228:JYT393247 KIO393228:KIP393247 KSK393228:KSL393247 LCG393228:LCH393247 LMC393228:LMD393247 LVY393228:LVZ393247 MFU393228:MFV393247 MPQ393228:MPR393247 MZM393228:MZN393247 NJI393228:NJJ393247 NTE393228:NTF393247 ODA393228:ODB393247 OMW393228:OMX393247 OWS393228:OWT393247 PGO393228:PGP393247 PQK393228:PQL393247 QAG393228:QAH393247 QKC393228:QKD393247 QTY393228:QTZ393247 RDU393228:RDV393247 RNQ393228:RNR393247 RXM393228:RXN393247 SHI393228:SHJ393247 SRE393228:SRF393247 TBA393228:TBB393247 TKW393228:TKX393247 TUS393228:TUT393247 UEO393228:UEP393247 UOK393228:UOL393247 UYG393228:UYH393247 VIC393228:VID393247 VRY393228:VRZ393247 WBU393228:WBV393247 WLQ393228:WLR393247 WVM393228:WVN393247 D458764:E458783 JA458764:JB458783 SW458764:SX458783 ACS458764:ACT458783 AMO458764:AMP458783 AWK458764:AWL458783 BGG458764:BGH458783 BQC458764:BQD458783 BZY458764:BZZ458783 CJU458764:CJV458783 CTQ458764:CTR458783 DDM458764:DDN458783 DNI458764:DNJ458783 DXE458764:DXF458783 EHA458764:EHB458783 EQW458764:EQX458783 FAS458764:FAT458783 FKO458764:FKP458783 FUK458764:FUL458783 GEG458764:GEH458783 GOC458764:GOD458783 GXY458764:GXZ458783 HHU458764:HHV458783 HRQ458764:HRR458783 IBM458764:IBN458783 ILI458764:ILJ458783 IVE458764:IVF458783 JFA458764:JFB458783 JOW458764:JOX458783 JYS458764:JYT458783 KIO458764:KIP458783 KSK458764:KSL458783 LCG458764:LCH458783 LMC458764:LMD458783 LVY458764:LVZ458783 MFU458764:MFV458783 MPQ458764:MPR458783 MZM458764:MZN458783 NJI458764:NJJ458783 NTE458764:NTF458783 ODA458764:ODB458783 OMW458764:OMX458783 OWS458764:OWT458783 PGO458764:PGP458783 PQK458764:PQL458783 QAG458764:QAH458783 QKC458764:QKD458783 QTY458764:QTZ458783 RDU458764:RDV458783 RNQ458764:RNR458783 RXM458764:RXN458783 SHI458764:SHJ458783 SRE458764:SRF458783 TBA458764:TBB458783 TKW458764:TKX458783 TUS458764:TUT458783 UEO458764:UEP458783 UOK458764:UOL458783 UYG458764:UYH458783 VIC458764:VID458783 VRY458764:VRZ458783 WBU458764:WBV458783 WLQ458764:WLR458783 WVM458764:WVN458783 D524300:E524319 JA524300:JB524319 SW524300:SX524319 ACS524300:ACT524319 AMO524300:AMP524319 AWK524300:AWL524319 BGG524300:BGH524319 BQC524300:BQD524319 BZY524300:BZZ524319 CJU524300:CJV524319 CTQ524300:CTR524319 DDM524300:DDN524319 DNI524300:DNJ524319 DXE524300:DXF524319 EHA524300:EHB524319 EQW524300:EQX524319 FAS524300:FAT524319 FKO524300:FKP524319 FUK524300:FUL524319 GEG524300:GEH524319 GOC524300:GOD524319 GXY524300:GXZ524319 HHU524300:HHV524319 HRQ524300:HRR524319 IBM524300:IBN524319 ILI524300:ILJ524319 IVE524300:IVF524319 JFA524300:JFB524319 JOW524300:JOX524319 JYS524300:JYT524319 KIO524300:KIP524319 KSK524300:KSL524319 LCG524300:LCH524319 LMC524300:LMD524319 LVY524300:LVZ524319 MFU524300:MFV524319 MPQ524300:MPR524319 MZM524300:MZN524319 NJI524300:NJJ524319 NTE524300:NTF524319 ODA524300:ODB524319 OMW524300:OMX524319 OWS524300:OWT524319 PGO524300:PGP524319 PQK524300:PQL524319 QAG524300:QAH524319 QKC524300:QKD524319 QTY524300:QTZ524319 RDU524300:RDV524319 RNQ524300:RNR524319 RXM524300:RXN524319 SHI524300:SHJ524319 SRE524300:SRF524319 TBA524300:TBB524319 TKW524300:TKX524319 TUS524300:TUT524319 UEO524300:UEP524319 UOK524300:UOL524319 UYG524300:UYH524319 VIC524300:VID524319 VRY524300:VRZ524319 WBU524300:WBV524319 WLQ524300:WLR524319 WVM524300:WVN524319 D589836:E589855 JA589836:JB589855 SW589836:SX589855 ACS589836:ACT589855 AMO589836:AMP589855 AWK589836:AWL589855 BGG589836:BGH589855 BQC589836:BQD589855 BZY589836:BZZ589855 CJU589836:CJV589855 CTQ589836:CTR589855 DDM589836:DDN589855 DNI589836:DNJ589855 DXE589836:DXF589855 EHA589836:EHB589855 EQW589836:EQX589855 FAS589836:FAT589855 FKO589836:FKP589855 FUK589836:FUL589855 GEG589836:GEH589855 GOC589836:GOD589855 GXY589836:GXZ589855 HHU589836:HHV589855 HRQ589836:HRR589855 IBM589836:IBN589855 ILI589836:ILJ589855 IVE589836:IVF589855 JFA589836:JFB589855 JOW589836:JOX589855 JYS589836:JYT589855 KIO589836:KIP589855 KSK589836:KSL589855 LCG589836:LCH589855 LMC589836:LMD589855 LVY589836:LVZ589855 MFU589836:MFV589855 MPQ589836:MPR589855 MZM589836:MZN589855 NJI589836:NJJ589855 NTE589836:NTF589855 ODA589836:ODB589855 OMW589836:OMX589855 OWS589836:OWT589855 PGO589836:PGP589855 PQK589836:PQL589855 QAG589836:QAH589855 QKC589836:QKD589855 QTY589836:QTZ589855 RDU589836:RDV589855 RNQ589836:RNR589855 RXM589836:RXN589855 SHI589836:SHJ589855 SRE589836:SRF589855 TBA589836:TBB589855 TKW589836:TKX589855 TUS589836:TUT589855 UEO589836:UEP589855 UOK589836:UOL589855 UYG589836:UYH589855 VIC589836:VID589855 VRY589836:VRZ589855 WBU589836:WBV589855 WLQ589836:WLR589855 WVM589836:WVN589855 D655372:E655391 JA655372:JB655391 SW655372:SX655391 ACS655372:ACT655391 AMO655372:AMP655391 AWK655372:AWL655391 BGG655372:BGH655391 BQC655372:BQD655391 BZY655372:BZZ655391 CJU655372:CJV655391 CTQ655372:CTR655391 DDM655372:DDN655391 DNI655372:DNJ655391 DXE655372:DXF655391 EHA655372:EHB655391 EQW655372:EQX655391 FAS655372:FAT655391 FKO655372:FKP655391 FUK655372:FUL655391 GEG655372:GEH655391 GOC655372:GOD655391 GXY655372:GXZ655391 HHU655372:HHV655391 HRQ655372:HRR655391 IBM655372:IBN655391 ILI655372:ILJ655391 IVE655372:IVF655391 JFA655372:JFB655391 JOW655372:JOX655391 JYS655372:JYT655391 KIO655372:KIP655391 KSK655372:KSL655391 LCG655372:LCH655391 LMC655372:LMD655391 LVY655372:LVZ655391 MFU655372:MFV655391 MPQ655372:MPR655391 MZM655372:MZN655391 NJI655372:NJJ655391 NTE655372:NTF655391 ODA655372:ODB655391 OMW655372:OMX655391 OWS655372:OWT655391 PGO655372:PGP655391 PQK655372:PQL655391 QAG655372:QAH655391 QKC655372:QKD655391 QTY655372:QTZ655391 RDU655372:RDV655391 RNQ655372:RNR655391 RXM655372:RXN655391 SHI655372:SHJ655391 SRE655372:SRF655391 TBA655372:TBB655391 TKW655372:TKX655391 TUS655372:TUT655391 UEO655372:UEP655391 UOK655372:UOL655391 UYG655372:UYH655391 VIC655372:VID655391 VRY655372:VRZ655391 WBU655372:WBV655391 WLQ655372:WLR655391 WVM655372:WVN655391 D720908:E720927 JA720908:JB720927 SW720908:SX720927 ACS720908:ACT720927 AMO720908:AMP720927 AWK720908:AWL720927 BGG720908:BGH720927 BQC720908:BQD720927 BZY720908:BZZ720927 CJU720908:CJV720927 CTQ720908:CTR720927 DDM720908:DDN720927 DNI720908:DNJ720927 DXE720908:DXF720927 EHA720908:EHB720927 EQW720908:EQX720927 FAS720908:FAT720927 FKO720908:FKP720927 FUK720908:FUL720927 GEG720908:GEH720927 GOC720908:GOD720927 GXY720908:GXZ720927 HHU720908:HHV720927 HRQ720908:HRR720927 IBM720908:IBN720927 ILI720908:ILJ720927 IVE720908:IVF720927 JFA720908:JFB720927 JOW720908:JOX720927 JYS720908:JYT720927 KIO720908:KIP720927 KSK720908:KSL720927 LCG720908:LCH720927 LMC720908:LMD720927 LVY720908:LVZ720927 MFU720908:MFV720927 MPQ720908:MPR720927 MZM720908:MZN720927 NJI720908:NJJ720927 NTE720908:NTF720927 ODA720908:ODB720927 OMW720908:OMX720927 OWS720908:OWT720927 PGO720908:PGP720927 PQK720908:PQL720927 QAG720908:QAH720927 QKC720908:QKD720927 QTY720908:QTZ720927 RDU720908:RDV720927 RNQ720908:RNR720927 RXM720908:RXN720927 SHI720908:SHJ720927 SRE720908:SRF720927 TBA720908:TBB720927 TKW720908:TKX720927 TUS720908:TUT720927 UEO720908:UEP720927 UOK720908:UOL720927 UYG720908:UYH720927 VIC720908:VID720927 VRY720908:VRZ720927 WBU720908:WBV720927 WLQ720908:WLR720927 WVM720908:WVN720927 D786444:E786463 JA786444:JB786463 SW786444:SX786463 ACS786444:ACT786463 AMO786444:AMP786463 AWK786444:AWL786463 BGG786444:BGH786463 BQC786444:BQD786463 BZY786444:BZZ786463 CJU786444:CJV786463 CTQ786444:CTR786463 DDM786444:DDN786463 DNI786444:DNJ786463 DXE786444:DXF786463 EHA786444:EHB786463 EQW786444:EQX786463 FAS786444:FAT786463 FKO786444:FKP786463 FUK786444:FUL786463 GEG786444:GEH786463 GOC786444:GOD786463 GXY786444:GXZ786463 HHU786444:HHV786463 HRQ786444:HRR786463 IBM786444:IBN786463 ILI786444:ILJ786463 IVE786444:IVF786463 JFA786444:JFB786463 JOW786444:JOX786463 JYS786444:JYT786463 KIO786444:KIP786463 KSK786444:KSL786463 LCG786444:LCH786463 LMC786444:LMD786463 LVY786444:LVZ786463 MFU786444:MFV786463 MPQ786444:MPR786463 MZM786444:MZN786463 NJI786444:NJJ786463 NTE786444:NTF786463 ODA786444:ODB786463 OMW786444:OMX786463 OWS786444:OWT786463 PGO786444:PGP786463 PQK786444:PQL786463 QAG786444:QAH786463 QKC786444:QKD786463 QTY786444:QTZ786463 RDU786444:RDV786463 RNQ786444:RNR786463 RXM786444:RXN786463 SHI786444:SHJ786463 SRE786444:SRF786463 TBA786444:TBB786463 TKW786444:TKX786463 TUS786444:TUT786463 UEO786444:UEP786463 UOK786444:UOL786463 UYG786444:UYH786463 VIC786444:VID786463 VRY786444:VRZ786463 WBU786444:WBV786463 WLQ786444:WLR786463 WVM786444:WVN786463 D851980:E851999 JA851980:JB851999 SW851980:SX851999 ACS851980:ACT851999 AMO851980:AMP851999 AWK851980:AWL851999 BGG851980:BGH851999 BQC851980:BQD851999 BZY851980:BZZ851999 CJU851980:CJV851999 CTQ851980:CTR851999 DDM851980:DDN851999 DNI851980:DNJ851999 DXE851980:DXF851999 EHA851980:EHB851999 EQW851980:EQX851999 FAS851980:FAT851999 FKO851980:FKP851999 FUK851980:FUL851999 GEG851980:GEH851999 GOC851980:GOD851999 GXY851980:GXZ851999 HHU851980:HHV851999 HRQ851980:HRR851999 IBM851980:IBN851999 ILI851980:ILJ851999 IVE851980:IVF851999 JFA851980:JFB851999 JOW851980:JOX851999 JYS851980:JYT851999 KIO851980:KIP851999 KSK851980:KSL851999 LCG851980:LCH851999 LMC851980:LMD851999 LVY851980:LVZ851999 MFU851980:MFV851999 MPQ851980:MPR851999 MZM851980:MZN851999 NJI851980:NJJ851999 NTE851980:NTF851999 ODA851980:ODB851999 OMW851980:OMX851999 OWS851980:OWT851999 PGO851980:PGP851999 PQK851980:PQL851999 QAG851980:QAH851999 QKC851980:QKD851999 QTY851980:QTZ851999 RDU851980:RDV851999 RNQ851980:RNR851999 RXM851980:RXN851999 SHI851980:SHJ851999 SRE851980:SRF851999 TBA851980:TBB851999 TKW851980:TKX851999 TUS851980:TUT851999 UEO851980:UEP851999 UOK851980:UOL851999 UYG851980:UYH851999 VIC851980:VID851999 VRY851980:VRZ851999 WBU851980:WBV851999 WLQ851980:WLR851999 WVM851980:WVN851999 D917516:E917535 JA917516:JB917535 SW917516:SX917535 ACS917516:ACT917535 AMO917516:AMP917535 AWK917516:AWL917535 BGG917516:BGH917535 BQC917516:BQD917535 BZY917516:BZZ917535 CJU917516:CJV917535 CTQ917516:CTR917535 DDM917516:DDN917535 DNI917516:DNJ917535 DXE917516:DXF917535 EHA917516:EHB917535 EQW917516:EQX917535 FAS917516:FAT917535 FKO917516:FKP917535 FUK917516:FUL917535 GEG917516:GEH917535 GOC917516:GOD917535 GXY917516:GXZ917535 HHU917516:HHV917535 HRQ917516:HRR917535 IBM917516:IBN917535 ILI917516:ILJ917535 IVE917516:IVF917535 JFA917516:JFB917535 JOW917516:JOX917535 JYS917516:JYT917535 KIO917516:KIP917535 KSK917516:KSL917535 LCG917516:LCH917535 LMC917516:LMD917535 LVY917516:LVZ917535 MFU917516:MFV917535 MPQ917516:MPR917535 MZM917516:MZN917535 NJI917516:NJJ917535 NTE917516:NTF917535 ODA917516:ODB917535 OMW917516:OMX917535 OWS917516:OWT917535 PGO917516:PGP917535 PQK917516:PQL917535 QAG917516:QAH917535 QKC917516:QKD917535 QTY917516:QTZ917535 RDU917516:RDV917535 RNQ917516:RNR917535 RXM917516:RXN917535 SHI917516:SHJ917535 SRE917516:SRF917535 TBA917516:TBB917535 TKW917516:TKX917535 TUS917516:TUT917535 UEO917516:UEP917535 UOK917516:UOL917535 UYG917516:UYH917535 VIC917516:VID917535 VRY917516:VRZ917535 WBU917516:WBV917535 WLQ917516:WLR917535 WVM917516:WVN917535 D983052:E983071 JA983052:JB983071 SW983052:SX983071 ACS983052:ACT983071 AMO983052:AMP983071 AWK983052:AWL983071 BGG983052:BGH983071 BQC983052:BQD983071 BZY983052:BZZ983071 CJU983052:CJV983071 CTQ983052:CTR983071 DDM983052:DDN983071 DNI983052:DNJ983071 DXE983052:DXF983071 EHA983052:EHB983071 EQW983052:EQX983071 FAS983052:FAT983071 FKO983052:FKP983071 FUK983052:FUL983071 GEG983052:GEH983071 GOC983052:GOD983071 GXY983052:GXZ983071 HHU983052:HHV983071 HRQ983052:HRR983071 IBM983052:IBN983071 ILI983052:ILJ983071 IVE983052:IVF983071 JFA983052:JFB983071 JOW983052:JOX983071 JYS983052:JYT983071 KIO983052:KIP983071 KSK983052:KSL983071 LCG983052:LCH983071 LMC983052:LMD983071 LVY983052:LVZ983071 MFU983052:MFV983071 MPQ983052:MPR983071 MZM983052:MZN983071 NJI983052:NJJ983071 NTE983052:NTF983071 ODA983052:ODB983071 OMW983052:OMX983071 OWS983052:OWT983071 PGO983052:PGP983071 PQK983052:PQL983071 QAG983052:QAH983071 QKC983052:QKD983071 QTY983052:QTZ983071 RDU983052:RDV983071 RNQ983052:RNR983071 RXM983052:RXN983071 SHI983052:SHJ983071 SRE983052:SRF983071 TBA983052:TBB983071 TKW983052:TKX983071 TUS983052:TUT983071 UEO983052:UEP983071 UOK983052:UOL983071 UYG983052:UYH983071 VIC983052:VID983071 VRY983052:VRZ983071 WBU983052:WBV983071 WLQ983052:WLR983071">
      <formula1>43101</formula1>
      <formula2>43465</formula2>
    </dataValidation>
    <dataValidation type="date" allowBlank="1" showInputMessage="1" showErrorMessage="1" errorTitle="Sprawdź, czy data jest poprawna" sqref="D12:E31">
      <formula1>43831</formula1>
      <formula2>44196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view="pageBreakPreview" zoomScale="110" zoomScaleNormal="100" zoomScaleSheetLayoutView="110" workbookViewId="0">
      <selection activeCell="C27" sqref="C27"/>
    </sheetView>
  </sheetViews>
  <sheetFormatPr defaultColWidth="9.140625" defaultRowHeight="12.75"/>
  <cols>
    <col min="1" max="1" width="6.140625" style="9" customWidth="1"/>
    <col min="2" max="2" width="37.28515625" style="6" customWidth="1"/>
    <col min="3" max="4" width="16.140625" style="6" customWidth="1"/>
    <col min="5" max="5" width="17.5703125" style="6" customWidth="1"/>
    <col min="6" max="6" width="1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4.25" customHeight="1">
      <c r="A1" s="1"/>
      <c r="C1" s="3"/>
      <c r="E1" s="4"/>
      <c r="F1" s="5" t="s">
        <v>20</v>
      </c>
    </row>
    <row r="2" spans="1:8">
      <c r="A2" s="52" t="s">
        <v>31</v>
      </c>
      <c r="B2" s="52"/>
    </row>
    <row r="3" spans="1:8" ht="17.25" customHeight="1">
      <c r="A3" s="53" t="s">
        <v>30</v>
      </c>
      <c r="B3" s="53"/>
      <c r="C3" s="46"/>
      <c r="D3" s="814"/>
      <c r="E3" s="814"/>
      <c r="F3" s="814"/>
    </row>
    <row r="4" spans="1:8" ht="12.75" customHeight="1">
      <c r="A4" s="7"/>
      <c r="B4" s="7"/>
    </row>
    <row r="5" spans="1:8" ht="15.75" customHeight="1">
      <c r="A5" s="812" t="s">
        <v>345</v>
      </c>
      <c r="B5" s="812"/>
      <c r="C5" s="812"/>
      <c r="D5" s="812"/>
      <c r="E5" s="812"/>
      <c r="F5" s="812"/>
      <c r="G5" s="8"/>
    </row>
    <row r="6" spans="1:8" ht="45" customHeight="1" thickBot="1">
      <c r="A6" s="813" t="s">
        <v>344</v>
      </c>
      <c r="B6" s="813"/>
      <c r="C6" s="813"/>
      <c r="D6" s="813"/>
      <c r="E6" s="813"/>
      <c r="F6" s="813"/>
      <c r="G6" s="10"/>
      <c r="H6" s="10"/>
    </row>
    <row r="7" spans="1:8" s="12" customFormat="1" ht="24.75" thickBot="1">
      <c r="A7" s="626" t="s">
        <v>0</v>
      </c>
      <c r="B7" s="626" t="s">
        <v>23</v>
      </c>
      <c r="C7" s="627" t="s">
        <v>28</v>
      </c>
      <c r="D7" s="627" t="s">
        <v>21</v>
      </c>
      <c r="E7" s="627" t="s">
        <v>13</v>
      </c>
      <c r="F7" s="627" t="s">
        <v>22</v>
      </c>
      <c r="G7" s="11"/>
      <c r="H7" s="11"/>
    </row>
    <row r="8" spans="1:8" s="12" customFormat="1" ht="16.5" customHeight="1" thickBot="1">
      <c r="A8" s="808" t="s">
        <v>1</v>
      </c>
      <c r="B8" s="809"/>
      <c r="C8" s="809"/>
      <c r="D8" s="809"/>
      <c r="E8" s="810"/>
      <c r="F8" s="811"/>
      <c r="G8" s="11"/>
      <c r="H8" s="11"/>
    </row>
    <row r="9" spans="1:8" s="12" customFormat="1" ht="29.25" customHeight="1">
      <c r="A9" s="13" t="s">
        <v>2</v>
      </c>
      <c r="B9" s="60" t="s">
        <v>41</v>
      </c>
      <c r="C9" s="35">
        <v>0</v>
      </c>
      <c r="D9" s="35">
        <v>0</v>
      </c>
      <c r="E9" s="35">
        <f t="shared" ref="E9:E12" si="0">SUM(C9:D9)</f>
        <v>0</v>
      </c>
      <c r="F9" s="15">
        <v>0</v>
      </c>
      <c r="G9" s="16"/>
      <c r="H9" s="16"/>
    </row>
    <row r="10" spans="1:8" s="12" customFormat="1" ht="15" customHeight="1">
      <c r="A10" s="17" t="s">
        <v>3</v>
      </c>
      <c r="B10" s="18" t="s">
        <v>33</v>
      </c>
      <c r="C10" s="36">
        <v>0</v>
      </c>
      <c r="D10" s="36">
        <v>0</v>
      </c>
      <c r="E10" s="35">
        <f t="shared" si="0"/>
        <v>0</v>
      </c>
      <c r="F10" s="19">
        <v>0</v>
      </c>
    </row>
    <row r="11" spans="1:8" s="58" customFormat="1" ht="15.75" customHeight="1">
      <c r="A11" s="13" t="s">
        <v>4</v>
      </c>
      <c r="B11" s="59" t="s">
        <v>34</v>
      </c>
      <c r="C11" s="55">
        <v>0</v>
      </c>
      <c r="D11" s="55">
        <v>0</v>
      </c>
      <c r="E11" s="56">
        <f t="shared" si="0"/>
        <v>0</v>
      </c>
      <c r="F11" s="57">
        <v>0</v>
      </c>
    </row>
    <row r="12" spans="1:8" s="12" customFormat="1" ht="21" customHeight="1" thickBot="1">
      <c r="A12" s="801" t="s">
        <v>35</v>
      </c>
      <c r="B12" s="802"/>
      <c r="C12" s="37">
        <f>SUM(C9:C11)</f>
        <v>0</v>
      </c>
      <c r="D12" s="37">
        <f>SUM(D9:D11)</f>
        <v>0</v>
      </c>
      <c r="E12" s="38">
        <f t="shared" si="0"/>
        <v>0</v>
      </c>
      <c r="F12" s="20">
        <f>SUM(F9:F11)</f>
        <v>0</v>
      </c>
    </row>
    <row r="13" spans="1:8" s="12" customFormat="1" ht="20.25" customHeight="1" thickBot="1">
      <c r="A13" s="796" t="s">
        <v>8</v>
      </c>
      <c r="B13" s="797"/>
      <c r="C13" s="797"/>
      <c r="D13" s="797"/>
      <c r="E13" s="797"/>
      <c r="F13" s="798"/>
    </row>
    <row r="14" spans="1:8" s="12" customFormat="1" ht="18" customHeight="1">
      <c r="A14" s="13" t="s">
        <v>5</v>
      </c>
      <c r="B14" s="14" t="s">
        <v>12</v>
      </c>
      <c r="C14" s="35">
        <v>0</v>
      </c>
      <c r="D14" s="35">
        <v>0</v>
      </c>
      <c r="E14" s="35">
        <f>SUM(C14:D14)</f>
        <v>0</v>
      </c>
      <c r="F14" s="33">
        <v>0</v>
      </c>
    </row>
    <row r="15" spans="1:8" s="12" customFormat="1" ht="24">
      <c r="A15" s="17" t="s">
        <v>6</v>
      </c>
      <c r="B15" s="21" t="s">
        <v>24</v>
      </c>
      <c r="C15" s="36">
        <v>0</v>
      </c>
      <c r="D15" s="39">
        <v>0</v>
      </c>
      <c r="E15" s="35">
        <f t="shared" ref="E15:E20" si="1">SUM(C15:D15)</f>
        <v>0</v>
      </c>
      <c r="F15" s="54"/>
    </row>
    <row r="16" spans="1:8" s="12" customFormat="1" ht="19.5" customHeight="1">
      <c r="A16" s="13" t="s">
        <v>7</v>
      </c>
      <c r="B16" s="21" t="s">
        <v>18</v>
      </c>
      <c r="C16" s="36">
        <v>0</v>
      </c>
      <c r="D16" s="39">
        <v>0</v>
      </c>
      <c r="E16" s="35">
        <f t="shared" si="1"/>
        <v>0</v>
      </c>
      <c r="F16" s="32">
        <v>0</v>
      </c>
    </row>
    <row r="17" spans="1:6" s="12" customFormat="1" ht="19.5" customHeight="1">
      <c r="A17" s="17" t="s">
        <v>9</v>
      </c>
      <c r="B17" s="21" t="s">
        <v>324</v>
      </c>
      <c r="C17" s="36">
        <v>0</v>
      </c>
      <c r="D17" s="39">
        <v>0</v>
      </c>
      <c r="E17" s="35">
        <v>0</v>
      </c>
      <c r="F17" s="657"/>
    </row>
    <row r="18" spans="1:6" s="12" customFormat="1" ht="18" customHeight="1">
      <c r="A18" s="13" t="s">
        <v>10</v>
      </c>
      <c r="B18" s="21" t="s">
        <v>25</v>
      </c>
      <c r="C18" s="36">
        <v>0</v>
      </c>
      <c r="D18" s="36">
        <v>0</v>
      </c>
      <c r="E18" s="35">
        <f t="shared" si="1"/>
        <v>0</v>
      </c>
      <c r="F18" s="805"/>
    </row>
    <row r="19" spans="1:6" s="12" customFormat="1" ht="24" customHeight="1">
      <c r="A19" s="17" t="s">
        <v>11</v>
      </c>
      <c r="B19" s="21" t="s">
        <v>27</v>
      </c>
      <c r="C19" s="36">
        <v>0</v>
      </c>
      <c r="D19" s="36">
        <v>0</v>
      </c>
      <c r="E19" s="35">
        <f t="shared" si="1"/>
        <v>0</v>
      </c>
      <c r="F19" s="805"/>
    </row>
    <row r="20" spans="1:6" s="12" customFormat="1" ht="23.25" customHeight="1">
      <c r="A20" s="13" t="s">
        <v>14</v>
      </c>
      <c r="B20" s="22" t="s">
        <v>29</v>
      </c>
      <c r="C20" s="36">
        <v>0</v>
      </c>
      <c r="D20" s="36">
        <v>0</v>
      </c>
      <c r="E20" s="35">
        <f t="shared" si="1"/>
        <v>0</v>
      </c>
      <c r="F20" s="805"/>
    </row>
    <row r="21" spans="1:6" s="12" customFormat="1" ht="19.5" customHeight="1">
      <c r="A21" s="17" t="s">
        <v>15</v>
      </c>
      <c r="B21" s="34" t="s">
        <v>26</v>
      </c>
      <c r="C21" s="40">
        <v>0</v>
      </c>
      <c r="D21" s="40">
        <v>0</v>
      </c>
      <c r="E21" s="40">
        <f>SUM(C21:D21)</f>
        <v>0</v>
      </c>
      <c r="F21" s="805"/>
    </row>
    <row r="22" spans="1:6" s="12" customFormat="1" ht="31.5" customHeight="1" thickBot="1">
      <c r="A22" s="13" t="s">
        <v>16</v>
      </c>
      <c r="B22" s="61" t="s">
        <v>40</v>
      </c>
      <c r="C22" s="40">
        <v>0</v>
      </c>
      <c r="D22" s="40">
        <v>0</v>
      </c>
      <c r="E22" s="40">
        <f>SUM(C22:D22)</f>
        <v>0</v>
      </c>
      <c r="F22" s="43"/>
    </row>
    <row r="23" spans="1:6" s="12" customFormat="1" ht="24" customHeight="1" thickBot="1">
      <c r="A23" s="803" t="s">
        <v>36</v>
      </c>
      <c r="B23" s="804"/>
      <c r="C23" s="44">
        <f>SUM(C14:C22)</f>
        <v>0</v>
      </c>
      <c r="D23" s="44">
        <f>SUM(D14:D22)</f>
        <v>0</v>
      </c>
      <c r="E23" s="44">
        <f>SUM(E14:E22)</f>
        <v>0</v>
      </c>
      <c r="F23" s="45">
        <f>SUM(F14,F16)</f>
        <v>0</v>
      </c>
    </row>
    <row r="24" spans="1:6" s="12" customFormat="1" ht="24" customHeight="1" thickBot="1">
      <c r="A24" s="799" t="s">
        <v>37</v>
      </c>
      <c r="B24" s="800"/>
      <c r="C24" s="37">
        <f>SUM(C12,C23)</f>
        <v>0</v>
      </c>
      <c r="D24" s="37">
        <f>SUM(D12,D23)</f>
        <v>0</v>
      </c>
      <c r="E24" s="37">
        <f>SUM(E12,E23)</f>
        <v>0</v>
      </c>
      <c r="F24" s="30">
        <f>SUM(F12,F23)</f>
        <v>0</v>
      </c>
    </row>
    <row r="25" spans="1:6" s="12" customFormat="1" ht="24" customHeight="1" thickBot="1">
      <c r="A25" s="796" t="s">
        <v>17</v>
      </c>
      <c r="B25" s="797"/>
      <c r="C25" s="797"/>
      <c r="D25" s="797"/>
      <c r="E25" s="797"/>
      <c r="F25" s="798"/>
    </row>
    <row r="26" spans="1:6" s="12" customFormat="1" ht="24" customHeight="1" thickBot="1">
      <c r="A26" s="23" t="s">
        <v>42</v>
      </c>
      <c r="B26" s="24" t="s">
        <v>19</v>
      </c>
      <c r="C26" s="42">
        <v>0</v>
      </c>
      <c r="D26" s="42">
        <v>0</v>
      </c>
      <c r="E26" s="42">
        <f>SUM(C26:D26)</f>
        <v>0</v>
      </c>
      <c r="F26" s="25"/>
    </row>
    <row r="27" spans="1:6" s="12" customFormat="1" ht="26.25" customHeight="1" thickBot="1">
      <c r="A27" s="799" t="s">
        <v>38</v>
      </c>
      <c r="B27" s="800"/>
      <c r="C27" s="41">
        <f>SUM(C12,C23,C26)</f>
        <v>0</v>
      </c>
      <c r="D27" s="41">
        <f>SUM(D12,D23,D26)</f>
        <v>0</v>
      </c>
      <c r="E27" s="41">
        <f>SUM(E12,E23,E26)</f>
        <v>0</v>
      </c>
      <c r="F27" s="31">
        <f>SUM(F24)</f>
        <v>0</v>
      </c>
    </row>
    <row r="28" spans="1:6" s="12" customFormat="1" ht="15.75" customHeight="1">
      <c r="A28" s="26"/>
      <c r="B28" s="26"/>
      <c r="C28" s="27"/>
      <c r="D28" s="27"/>
      <c r="E28" s="27"/>
      <c r="F28" s="27"/>
    </row>
    <row r="29" spans="1:6" s="12" customFormat="1" ht="25.5" customHeight="1">
      <c r="A29" s="807" t="s">
        <v>165</v>
      </c>
      <c r="B29" s="807"/>
      <c r="C29" s="807"/>
      <c r="D29" s="807"/>
      <c r="E29" s="807"/>
      <c r="F29" s="807"/>
    </row>
    <row r="30" spans="1:6" ht="22.5" customHeight="1">
      <c r="A30" s="806"/>
      <c r="B30" s="806"/>
      <c r="C30" s="806"/>
      <c r="D30" s="806"/>
      <c r="E30" s="806"/>
      <c r="F30" s="806"/>
    </row>
    <row r="31" spans="1:6" s="12" customFormat="1" ht="13.5" customHeight="1">
      <c r="B31" s="28"/>
      <c r="C31" s="29"/>
      <c r="D31" s="29"/>
      <c r="E31" s="29"/>
      <c r="F31" s="29"/>
    </row>
    <row r="32" spans="1:6" ht="20.25" customHeight="1">
      <c r="B32" s="48"/>
      <c r="C32" s="29"/>
      <c r="D32" s="29"/>
      <c r="E32" s="48"/>
      <c r="F32" s="48"/>
    </row>
    <row r="33" spans="2:6" ht="14.25">
      <c r="B33" s="49"/>
      <c r="C33" s="29"/>
      <c r="D33" s="29"/>
      <c r="E33" s="49"/>
      <c r="F33" s="49"/>
    </row>
    <row r="34" spans="2:6">
      <c r="B34" s="50" t="s">
        <v>32</v>
      </c>
      <c r="C34" s="47"/>
      <c r="D34" s="47"/>
      <c r="E34" s="794" t="s">
        <v>32</v>
      </c>
      <c r="F34" s="794"/>
    </row>
    <row r="35" spans="2:6">
      <c r="B35" s="51" t="s">
        <v>39</v>
      </c>
      <c r="D35" s="8"/>
      <c r="E35" s="795" t="s">
        <v>39</v>
      </c>
      <c r="F35" s="795"/>
    </row>
  </sheetData>
  <mergeCells count="15">
    <mergeCell ref="A8:F8"/>
    <mergeCell ref="A24:B24"/>
    <mergeCell ref="A5:F5"/>
    <mergeCell ref="A6:F6"/>
    <mergeCell ref="D3:F3"/>
    <mergeCell ref="E34:F34"/>
    <mergeCell ref="E35:F35"/>
    <mergeCell ref="A25:F25"/>
    <mergeCell ref="A27:B27"/>
    <mergeCell ref="A12:B12"/>
    <mergeCell ref="A13:F13"/>
    <mergeCell ref="A23:B23"/>
    <mergeCell ref="F18:F21"/>
    <mergeCell ref="A30:F30"/>
    <mergeCell ref="A29:F29"/>
  </mergeCells>
  <phoneticPr fontId="2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view="pageBreakPreview" zoomScaleNormal="100" zoomScaleSheetLayoutView="100" workbookViewId="0">
      <selection activeCell="F30" sqref="F30"/>
    </sheetView>
  </sheetViews>
  <sheetFormatPr defaultColWidth="9.140625" defaultRowHeight="15"/>
  <cols>
    <col min="1" max="1" width="5.28515625" style="66" customWidth="1"/>
    <col min="2" max="3" width="14" style="65" customWidth="1"/>
    <col min="4" max="4" width="17.28515625" style="65" customWidth="1"/>
    <col min="5" max="5" width="11.85546875" style="65" customWidth="1"/>
    <col min="6" max="6" width="13.7109375" style="65" customWidth="1"/>
    <col min="7" max="7" width="36" style="65" customWidth="1"/>
    <col min="8" max="8" width="19.85546875" style="65" customWidth="1"/>
    <col min="9" max="220" width="9.140625" style="65" customWidth="1"/>
    <col min="221" max="221" width="10.7109375" style="65" customWidth="1"/>
    <col min="222" max="16384" width="9.140625" style="65"/>
  </cols>
  <sheetData>
    <row r="1" spans="1:8" ht="15" customHeight="1">
      <c r="H1" s="109" t="s">
        <v>56</v>
      </c>
    </row>
    <row r="2" spans="1:8">
      <c r="A2" s="108" t="s">
        <v>55</v>
      </c>
      <c r="B2" s="108"/>
      <c r="C2" s="108"/>
    </row>
    <row r="3" spans="1:8" ht="17.25" customHeight="1">
      <c r="A3" s="53" t="s">
        <v>30</v>
      </c>
      <c r="B3" s="53"/>
      <c r="C3" s="107"/>
      <c r="F3" s="106"/>
      <c r="G3" s="814"/>
      <c r="H3" s="814"/>
    </row>
    <row r="4" spans="1:8" ht="12.75" customHeight="1"/>
    <row r="5" spans="1:8" ht="19.5" customHeight="1">
      <c r="A5" s="105"/>
      <c r="B5" s="821" t="s">
        <v>346</v>
      </c>
      <c r="C5" s="821"/>
      <c r="D5" s="821"/>
      <c r="E5" s="821"/>
      <c r="F5" s="821"/>
      <c r="G5" s="821"/>
      <c r="H5" s="821"/>
    </row>
    <row r="6" spans="1:8" ht="48.75" customHeight="1">
      <c r="A6" s="824" t="s">
        <v>347</v>
      </c>
      <c r="B6" s="824"/>
      <c r="C6" s="824"/>
      <c r="D6" s="824"/>
      <c r="E6" s="824"/>
      <c r="F6" s="824"/>
      <c r="G6" s="824"/>
      <c r="H6" s="824"/>
    </row>
    <row r="7" spans="1:8" ht="15" customHeight="1">
      <c r="B7" s="822" t="s">
        <v>54</v>
      </c>
      <c r="C7" s="823"/>
      <c r="D7" s="823"/>
      <c r="E7" s="823"/>
      <c r="F7" s="823"/>
      <c r="G7" s="823"/>
      <c r="H7" s="823"/>
    </row>
    <row r="8" spans="1:8" ht="15" customHeight="1" thickBot="1">
      <c r="B8" s="70"/>
      <c r="C8" s="70"/>
      <c r="D8" s="70"/>
      <c r="E8" s="70"/>
      <c r="F8" s="70"/>
      <c r="G8" s="70"/>
      <c r="H8" s="70"/>
    </row>
    <row r="9" spans="1:8" ht="26.25" customHeight="1">
      <c r="A9" s="825" t="s">
        <v>53</v>
      </c>
      <c r="B9" s="815" t="s">
        <v>52</v>
      </c>
      <c r="C9" s="816"/>
      <c r="D9" s="829" t="s">
        <v>51</v>
      </c>
      <c r="E9" s="817" t="s">
        <v>50</v>
      </c>
      <c r="F9" s="818"/>
      <c r="G9" s="827" t="s">
        <v>49</v>
      </c>
      <c r="H9" s="819" t="s">
        <v>28</v>
      </c>
    </row>
    <row r="10" spans="1:8" s="97" customFormat="1" ht="27" customHeight="1" thickBot="1">
      <c r="A10" s="826"/>
      <c r="B10" s="621" t="s">
        <v>48</v>
      </c>
      <c r="C10" s="628" t="s">
        <v>47</v>
      </c>
      <c r="D10" s="830"/>
      <c r="E10" s="621" t="s">
        <v>46</v>
      </c>
      <c r="F10" s="629" t="s">
        <v>45</v>
      </c>
      <c r="G10" s="828"/>
      <c r="H10" s="820"/>
    </row>
    <row r="11" spans="1:8" s="68" customFormat="1" ht="12.75">
      <c r="A11" s="104"/>
      <c r="B11" s="95"/>
      <c r="C11" s="94"/>
      <c r="D11" s="102"/>
      <c r="E11" s="103"/>
      <c r="F11" s="103"/>
      <c r="G11" s="102"/>
      <c r="H11" s="101">
        <v>0</v>
      </c>
    </row>
    <row r="12" spans="1:8" s="68" customFormat="1" ht="12.75">
      <c r="A12" s="96"/>
      <c r="B12" s="95"/>
      <c r="C12" s="94"/>
      <c r="D12" s="92"/>
      <c r="E12" s="93"/>
      <c r="F12" s="93"/>
      <c r="G12" s="92"/>
      <c r="H12" s="91">
        <v>0</v>
      </c>
    </row>
    <row r="13" spans="1:8" s="68" customFormat="1" ht="12.75">
      <c r="A13" s="96"/>
      <c r="B13" s="95"/>
      <c r="C13" s="94"/>
      <c r="D13" s="92"/>
      <c r="E13" s="93"/>
      <c r="F13" s="93"/>
      <c r="G13" s="92"/>
      <c r="H13" s="91">
        <v>0</v>
      </c>
    </row>
    <row r="14" spans="1:8" s="97" customFormat="1" ht="12.75">
      <c r="A14" s="96"/>
      <c r="B14" s="95"/>
      <c r="C14" s="94"/>
      <c r="D14" s="100"/>
      <c r="E14" s="93"/>
      <c r="F14" s="93"/>
      <c r="G14" s="99"/>
      <c r="H14" s="98">
        <v>0</v>
      </c>
    </row>
    <row r="15" spans="1:8" s="97" customFormat="1" ht="12.75">
      <c r="A15" s="96"/>
      <c r="B15" s="95"/>
      <c r="C15" s="94"/>
      <c r="D15" s="100"/>
      <c r="E15" s="93"/>
      <c r="F15" s="93"/>
      <c r="G15" s="99"/>
      <c r="H15" s="98">
        <v>0</v>
      </c>
    </row>
    <row r="16" spans="1:8" s="97" customFormat="1" ht="12.75">
      <c r="A16" s="96"/>
      <c r="B16" s="95"/>
      <c r="C16" s="94"/>
      <c r="D16" s="100"/>
      <c r="E16" s="93"/>
      <c r="F16" s="93"/>
      <c r="G16" s="99"/>
      <c r="H16" s="98">
        <v>0</v>
      </c>
    </row>
    <row r="17" spans="1:8" s="97" customFormat="1" ht="12.75">
      <c r="A17" s="96"/>
      <c r="B17" s="95"/>
      <c r="C17" s="94"/>
      <c r="D17" s="100"/>
      <c r="E17" s="93"/>
      <c r="F17" s="93"/>
      <c r="G17" s="99"/>
      <c r="H17" s="98">
        <v>0</v>
      </c>
    </row>
    <row r="18" spans="1:8" s="97" customFormat="1" ht="12.75">
      <c r="A18" s="96"/>
      <c r="B18" s="95"/>
      <c r="C18" s="597"/>
      <c r="D18" s="100"/>
      <c r="E18" s="93"/>
      <c r="F18" s="93"/>
      <c r="G18" s="99"/>
      <c r="H18" s="98">
        <v>0</v>
      </c>
    </row>
    <row r="19" spans="1:8" s="97" customFormat="1" ht="12.75">
      <c r="A19" s="96"/>
      <c r="B19" s="95"/>
      <c r="C19" s="94"/>
      <c r="D19" s="100"/>
      <c r="E19" s="93"/>
      <c r="F19" s="93"/>
      <c r="G19" s="99"/>
      <c r="H19" s="98">
        <v>0</v>
      </c>
    </row>
    <row r="20" spans="1:8" s="97" customFormat="1" ht="12.75">
      <c r="A20" s="96"/>
      <c r="B20" s="95"/>
      <c r="C20" s="94"/>
      <c r="D20" s="100"/>
      <c r="E20" s="93"/>
      <c r="F20" s="93"/>
      <c r="G20" s="99"/>
      <c r="H20" s="98">
        <v>0</v>
      </c>
    </row>
    <row r="21" spans="1:8" s="97" customFormat="1" ht="12.75">
      <c r="A21" s="96"/>
      <c r="B21" s="95"/>
      <c r="C21" s="94"/>
      <c r="D21" s="100"/>
      <c r="E21" s="93"/>
      <c r="F21" s="93"/>
      <c r="G21" s="99"/>
      <c r="H21" s="98">
        <v>0</v>
      </c>
    </row>
    <row r="22" spans="1:8" s="97" customFormat="1" ht="12.75">
      <c r="A22" s="96"/>
      <c r="B22" s="95"/>
      <c r="C22" s="94"/>
      <c r="D22" s="100"/>
      <c r="E22" s="93"/>
      <c r="F22" s="93"/>
      <c r="G22" s="99"/>
      <c r="H22" s="98">
        <v>0</v>
      </c>
    </row>
    <row r="23" spans="1:8" s="68" customFormat="1" ht="12.75">
      <c r="A23" s="96"/>
      <c r="B23" s="95"/>
      <c r="C23" s="94"/>
      <c r="D23" s="92"/>
      <c r="E23" s="93"/>
      <c r="F23" s="93"/>
      <c r="G23" s="92"/>
      <c r="H23" s="91">
        <v>0</v>
      </c>
    </row>
    <row r="24" spans="1:8" s="68" customFormat="1" ht="12.75">
      <c r="A24" s="96"/>
      <c r="B24" s="95"/>
      <c r="C24" s="94"/>
      <c r="D24" s="92"/>
      <c r="E24" s="93"/>
      <c r="F24" s="93"/>
      <c r="G24" s="92"/>
      <c r="H24" s="91">
        <v>0</v>
      </c>
    </row>
    <row r="25" spans="1:8" s="68" customFormat="1" ht="12.75">
      <c r="A25" s="96"/>
      <c r="B25" s="95"/>
      <c r="C25" s="94"/>
      <c r="D25" s="92"/>
      <c r="E25" s="93"/>
      <c r="F25" s="93"/>
      <c r="G25" s="92"/>
      <c r="H25" s="91">
        <v>0</v>
      </c>
    </row>
    <row r="26" spans="1:8" s="97" customFormat="1" ht="12.75">
      <c r="A26" s="96"/>
      <c r="B26" s="95"/>
      <c r="C26" s="94"/>
      <c r="D26" s="100"/>
      <c r="E26" s="93"/>
      <c r="F26" s="93"/>
      <c r="G26" s="99"/>
      <c r="H26" s="98">
        <v>0</v>
      </c>
    </row>
    <row r="27" spans="1:8" s="68" customFormat="1" ht="12.75">
      <c r="A27" s="96"/>
      <c r="B27" s="95"/>
      <c r="C27" s="94"/>
      <c r="D27" s="92"/>
      <c r="E27" s="93"/>
      <c r="F27" s="93"/>
      <c r="G27" s="92"/>
      <c r="H27" s="91">
        <v>0</v>
      </c>
    </row>
    <row r="28" spans="1:8" s="68" customFormat="1" ht="12.75">
      <c r="A28" s="96"/>
      <c r="B28" s="95"/>
      <c r="C28" s="94"/>
      <c r="D28" s="92"/>
      <c r="E28" s="93"/>
      <c r="F28" s="93"/>
      <c r="G28" s="92"/>
      <c r="H28" s="91">
        <v>0</v>
      </c>
    </row>
    <row r="29" spans="1:8" s="68" customFormat="1" ht="13.5" thickBot="1">
      <c r="A29" s="90"/>
      <c r="B29" s="89"/>
      <c r="C29" s="88"/>
      <c r="D29" s="86"/>
      <c r="E29" s="87"/>
      <c r="F29" s="87"/>
      <c r="G29" s="86"/>
      <c r="H29" s="85">
        <v>0</v>
      </c>
    </row>
    <row r="30" spans="1:8" s="79" customFormat="1" ht="22.5" customHeight="1">
      <c r="A30" s="84"/>
      <c r="D30" s="83" t="s">
        <v>44</v>
      </c>
      <c r="E30" s="82">
        <f>SUM(E11:E29)</f>
        <v>0</v>
      </c>
      <c r="F30" s="82">
        <f>SUM(F11:F29)</f>
        <v>0</v>
      </c>
      <c r="G30" s="81"/>
      <c r="H30" s="80">
        <f>SUM(H11:H29)</f>
        <v>0</v>
      </c>
    </row>
    <row r="31" spans="1:8" s="74" customFormat="1" ht="12.75">
      <c r="A31" s="78" t="s">
        <v>165</v>
      </c>
      <c r="B31" s="77"/>
      <c r="C31" s="75"/>
      <c r="D31" s="75"/>
      <c r="E31" s="75"/>
      <c r="F31" s="75"/>
      <c r="G31" s="75"/>
    </row>
    <row r="32" spans="1:8" s="74" customFormat="1" ht="12.75">
      <c r="A32" s="76"/>
      <c r="C32" s="75"/>
      <c r="D32" s="75"/>
      <c r="E32" s="75"/>
      <c r="F32" s="75"/>
      <c r="G32" s="75"/>
    </row>
    <row r="33" spans="1:8" s="68" customFormat="1" ht="12.75">
      <c r="A33" s="73" t="s">
        <v>43</v>
      </c>
      <c r="C33" s="72"/>
      <c r="D33" s="72"/>
      <c r="E33" s="72"/>
      <c r="F33" s="72"/>
      <c r="G33" s="72"/>
    </row>
    <row r="34" spans="1:8" s="68" customFormat="1" ht="12.75">
      <c r="A34" s="70"/>
      <c r="B34" s="71"/>
      <c r="C34" s="71"/>
      <c r="D34" s="71"/>
      <c r="E34" s="71"/>
      <c r="F34" s="71"/>
      <c r="G34" s="71"/>
    </row>
    <row r="35" spans="1:8" s="68" customFormat="1" ht="14.25">
      <c r="A35" s="70"/>
      <c r="B35" s="48"/>
      <c r="C35" s="48"/>
      <c r="D35" s="69"/>
      <c r="E35" s="69"/>
      <c r="F35" s="69"/>
      <c r="G35" s="48"/>
    </row>
    <row r="36" spans="1:8">
      <c r="B36" s="49"/>
      <c r="C36" s="49"/>
      <c r="F36" s="67"/>
      <c r="G36" s="49"/>
    </row>
    <row r="37" spans="1:8" ht="13.5" customHeight="1">
      <c r="B37" s="794" t="s">
        <v>32</v>
      </c>
      <c r="C37" s="794"/>
      <c r="E37" s="67"/>
      <c r="F37" s="67"/>
      <c r="G37" s="50" t="s">
        <v>32</v>
      </c>
      <c r="H37" s="67"/>
    </row>
    <row r="38" spans="1:8">
      <c r="B38" s="795" t="s">
        <v>39</v>
      </c>
      <c r="C38" s="795"/>
      <c r="F38" s="67"/>
      <c r="G38" s="62" t="s">
        <v>39</v>
      </c>
    </row>
  </sheetData>
  <mergeCells count="12">
    <mergeCell ref="B9:C9"/>
    <mergeCell ref="E9:F9"/>
    <mergeCell ref="G3:H3"/>
    <mergeCell ref="H9:H10"/>
    <mergeCell ref="B38:C38"/>
    <mergeCell ref="B37:C37"/>
    <mergeCell ref="B5:H5"/>
    <mergeCell ref="B7:H7"/>
    <mergeCell ref="A6:H6"/>
    <mergeCell ref="A9:A10"/>
    <mergeCell ref="G9:G10"/>
    <mergeCell ref="D9:D10"/>
  </mergeCells>
  <dataValidations count="1">
    <dataValidation type="date" allowBlank="1" showInputMessage="1" showErrorMessage="1" error="Sprawdź, czy data jest poprawna" sqref="B11:C29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view="pageBreakPreview" topLeftCell="A13" zoomScale="130" zoomScaleNormal="100" zoomScaleSheetLayoutView="130" workbookViewId="0">
      <selection activeCell="A8" sqref="A8:E8"/>
    </sheetView>
  </sheetViews>
  <sheetFormatPr defaultColWidth="9.140625" defaultRowHeight="12.75"/>
  <cols>
    <col min="1" max="1" width="4.5703125" style="110" customWidth="1"/>
    <col min="2" max="2" width="30" style="110" customWidth="1"/>
    <col min="3" max="3" width="25.140625" style="110" customWidth="1"/>
    <col min="4" max="4" width="4.42578125" style="110" customWidth="1"/>
    <col min="5" max="5" width="23.5703125" style="110" customWidth="1"/>
    <col min="6" max="6" width="2" style="110" customWidth="1"/>
    <col min="7" max="16384" width="9.140625" style="110"/>
  </cols>
  <sheetData>
    <row r="1" spans="1:5">
      <c r="E1" s="128" t="s">
        <v>77</v>
      </c>
    </row>
    <row r="3" spans="1:5">
      <c r="A3" s="112" t="s">
        <v>76</v>
      </c>
      <c r="B3" s="112"/>
      <c r="C3" s="127"/>
      <c r="D3" s="127"/>
      <c r="E3" s="127"/>
    </row>
    <row r="4" spans="1:5">
      <c r="A4" s="53" t="s">
        <v>30</v>
      </c>
      <c r="B4" s="53"/>
    </row>
    <row r="6" spans="1:5" ht="15.75">
      <c r="A6" s="821" t="s">
        <v>348</v>
      </c>
      <c r="B6" s="821"/>
      <c r="C6" s="821"/>
      <c r="D6" s="821"/>
      <c r="E6" s="821"/>
    </row>
    <row r="7" spans="1:5" ht="52.5" customHeight="1">
      <c r="A7" s="824" t="s">
        <v>347</v>
      </c>
      <c r="B7" s="824"/>
      <c r="C7" s="824"/>
      <c r="D7" s="824"/>
      <c r="E7" s="824"/>
    </row>
    <row r="8" spans="1:5">
      <c r="A8" s="856" t="s">
        <v>75</v>
      </c>
      <c r="B8" s="857"/>
      <c r="C8" s="857"/>
      <c r="D8" s="857"/>
      <c r="E8" s="857"/>
    </row>
    <row r="9" spans="1:5" ht="13.5" thickBot="1"/>
    <row r="10" spans="1:5" ht="13.5" thickBot="1">
      <c r="A10" s="630" t="s">
        <v>74</v>
      </c>
      <c r="B10" s="860" t="s">
        <v>73</v>
      </c>
      <c r="C10" s="861"/>
      <c r="D10" s="862"/>
      <c r="E10" s="631" t="s">
        <v>72</v>
      </c>
    </row>
    <row r="11" spans="1:5" ht="16.5" customHeight="1">
      <c r="A11" s="858" t="s">
        <v>2</v>
      </c>
      <c r="B11" s="848" t="s">
        <v>71</v>
      </c>
      <c r="C11" s="849"/>
      <c r="D11" s="850"/>
      <c r="E11" s="125">
        <f>SUM(E12:E14)</f>
        <v>0</v>
      </c>
    </row>
    <row r="12" spans="1:5" ht="16.5" customHeight="1">
      <c r="A12" s="859"/>
      <c r="B12" s="863" t="s">
        <v>70</v>
      </c>
      <c r="C12" s="840"/>
      <c r="D12" s="841"/>
      <c r="E12" s="120">
        <v>0</v>
      </c>
    </row>
    <row r="13" spans="1:5" ht="24.75" customHeight="1">
      <c r="A13" s="859"/>
      <c r="B13" s="867" t="s">
        <v>69</v>
      </c>
      <c r="C13" s="868"/>
      <c r="D13" s="869"/>
      <c r="E13" s="126">
        <v>0</v>
      </c>
    </row>
    <row r="14" spans="1:5" ht="24" customHeight="1" thickBot="1">
      <c r="A14" s="859"/>
      <c r="B14" s="864" t="s">
        <v>68</v>
      </c>
      <c r="C14" s="865"/>
      <c r="D14" s="866"/>
      <c r="E14" s="126">
        <v>0</v>
      </c>
    </row>
    <row r="15" spans="1:5" ht="16.5" customHeight="1">
      <c r="A15" s="854" t="s">
        <v>3</v>
      </c>
      <c r="B15" s="849" t="s">
        <v>67</v>
      </c>
      <c r="C15" s="849"/>
      <c r="D15" s="850"/>
      <c r="E15" s="125">
        <f>SUM(E16:E19)</f>
        <v>0</v>
      </c>
    </row>
    <row r="16" spans="1:5" ht="29.25" customHeight="1">
      <c r="A16" s="855"/>
      <c r="B16" s="867" t="s">
        <v>319</v>
      </c>
      <c r="C16" s="868"/>
      <c r="D16" s="869"/>
      <c r="E16" s="120">
        <v>0</v>
      </c>
    </row>
    <row r="17" spans="1:21" ht="16.5" customHeight="1">
      <c r="A17" s="855"/>
      <c r="B17" s="840" t="s">
        <v>66</v>
      </c>
      <c r="C17" s="840"/>
      <c r="D17" s="841"/>
      <c r="E17" s="120">
        <v>0</v>
      </c>
    </row>
    <row r="18" spans="1:21" ht="16.5" customHeight="1">
      <c r="A18" s="855"/>
      <c r="B18" s="840" t="s">
        <v>65</v>
      </c>
      <c r="C18" s="840"/>
      <c r="D18" s="841"/>
      <c r="E18" s="120">
        <v>0</v>
      </c>
    </row>
    <row r="19" spans="1:21" ht="16.5" customHeight="1" thickBot="1">
      <c r="A19" s="855"/>
      <c r="B19" s="835" t="s">
        <v>318</v>
      </c>
      <c r="C19" s="835"/>
      <c r="D19" s="836"/>
      <c r="E19" s="119">
        <v>0</v>
      </c>
    </row>
    <row r="20" spans="1:21" ht="16.5" customHeight="1" thickBot="1">
      <c r="A20" s="124" t="s">
        <v>4</v>
      </c>
      <c r="B20" s="842" t="s">
        <v>64</v>
      </c>
      <c r="C20" s="843"/>
      <c r="D20" s="844"/>
      <c r="E20" s="125">
        <v>0</v>
      </c>
    </row>
    <row r="21" spans="1:21" ht="16.5" customHeight="1" thickBot="1">
      <c r="A21" s="124" t="s">
        <v>5</v>
      </c>
      <c r="B21" s="842" t="s">
        <v>63</v>
      </c>
      <c r="C21" s="843"/>
      <c r="D21" s="844"/>
      <c r="E21" s="123">
        <v>0</v>
      </c>
    </row>
    <row r="22" spans="1:21" ht="16.5" customHeight="1" thickBot="1">
      <c r="A22" s="124" t="s">
        <v>6</v>
      </c>
      <c r="B22" s="845" t="s">
        <v>62</v>
      </c>
      <c r="C22" s="846"/>
      <c r="D22" s="847"/>
      <c r="E22" s="123">
        <v>0</v>
      </c>
    </row>
    <row r="23" spans="1:21" ht="16.5" customHeight="1">
      <c r="A23" s="852" t="s">
        <v>7</v>
      </c>
      <c r="B23" s="848" t="s">
        <v>61</v>
      </c>
      <c r="C23" s="849"/>
      <c r="D23" s="850"/>
      <c r="E23" s="122">
        <f>SUM(E24:E26)</f>
        <v>0</v>
      </c>
    </row>
    <row r="24" spans="1:21" ht="16.5" customHeight="1">
      <c r="A24" s="853"/>
      <c r="B24" s="831" t="s">
        <v>60</v>
      </c>
      <c r="C24" s="833"/>
      <c r="D24" s="834"/>
      <c r="E24" s="120">
        <v>0</v>
      </c>
    </row>
    <row r="25" spans="1:21" ht="16.5" customHeight="1">
      <c r="A25" s="853"/>
      <c r="B25" s="831" t="s">
        <v>59</v>
      </c>
      <c r="C25" s="832"/>
      <c r="D25" s="121"/>
      <c r="E25" s="120">
        <v>0</v>
      </c>
    </row>
    <row r="26" spans="1:21" ht="16.5" customHeight="1" thickBot="1">
      <c r="A26" s="853"/>
      <c r="B26" s="831" t="s">
        <v>320</v>
      </c>
      <c r="C26" s="833"/>
      <c r="D26" s="834"/>
      <c r="E26" s="120">
        <v>0</v>
      </c>
    </row>
    <row r="27" spans="1:21" ht="39.75" customHeight="1" thickBot="1">
      <c r="A27" s="118" t="s">
        <v>9</v>
      </c>
      <c r="B27" s="837" t="s">
        <v>58</v>
      </c>
      <c r="C27" s="838"/>
      <c r="D27" s="839"/>
      <c r="E27" s="117">
        <f>SUM(E11,E15,E20,E21,E22,E23)</f>
        <v>0</v>
      </c>
      <c r="G27" s="851" t="s">
        <v>57</v>
      </c>
      <c r="H27" s="851"/>
      <c r="I27" s="851"/>
      <c r="J27" s="851"/>
      <c r="K27" s="851"/>
      <c r="L27" s="851"/>
      <c r="M27" s="851"/>
      <c r="N27" s="851"/>
      <c r="O27" s="851"/>
      <c r="P27" s="851"/>
      <c r="Q27" s="851"/>
      <c r="R27" s="851"/>
      <c r="S27" s="851"/>
      <c r="T27" s="851"/>
      <c r="U27" s="851"/>
    </row>
    <row r="28" spans="1:21">
      <c r="A28" s="116" t="s">
        <v>165</v>
      </c>
      <c r="B28" s="115"/>
      <c r="C28" s="115"/>
      <c r="D28" s="115"/>
      <c r="E28" s="115"/>
      <c r="G28" s="68"/>
      <c r="H28" s="68"/>
      <c r="P28" s="68"/>
      <c r="Q28" s="68"/>
    </row>
    <row r="29" spans="1:21">
      <c r="G29" s="68"/>
      <c r="H29" s="68"/>
      <c r="P29" s="68"/>
      <c r="Q29" s="68"/>
    </row>
    <row r="30" spans="1:21" ht="14.25">
      <c r="B30" s="48"/>
      <c r="D30" s="48"/>
      <c r="E30" s="48"/>
      <c r="G30" s="68"/>
      <c r="H30" s="68"/>
      <c r="P30" s="68" t="str">
        <f>IF(E22+E21+E20&gt;0.5*E27,"Przekroczono limit 50%-potrzebna zgoda Dyrektora DSW","OK")</f>
        <v>OK</v>
      </c>
      <c r="Q30" s="68"/>
    </row>
    <row r="31" spans="1:21" ht="14.25">
      <c r="B31" s="49"/>
      <c r="D31" s="49"/>
      <c r="E31" s="49"/>
    </row>
    <row r="32" spans="1:21">
      <c r="B32" s="50" t="s">
        <v>32</v>
      </c>
      <c r="D32" s="114" t="s">
        <v>32</v>
      </c>
      <c r="E32" s="112"/>
    </row>
    <row r="33" spans="2:6">
      <c r="B33" s="62" t="s">
        <v>39</v>
      </c>
      <c r="C33" s="62"/>
      <c r="D33" s="113" t="s">
        <v>39</v>
      </c>
      <c r="E33" s="112"/>
      <c r="F33" s="111"/>
    </row>
  </sheetData>
  <mergeCells count="25">
    <mergeCell ref="G27:U27"/>
    <mergeCell ref="A23:A26"/>
    <mergeCell ref="A15:A19"/>
    <mergeCell ref="A6:E6"/>
    <mergeCell ref="A7:E7"/>
    <mergeCell ref="A8:E8"/>
    <mergeCell ref="A11:A14"/>
    <mergeCell ref="B10:D10"/>
    <mergeCell ref="B11:D11"/>
    <mergeCell ref="B12:D12"/>
    <mergeCell ref="B15:D15"/>
    <mergeCell ref="B14:D14"/>
    <mergeCell ref="B13:D13"/>
    <mergeCell ref="B24:D24"/>
    <mergeCell ref="B16:D16"/>
    <mergeCell ref="B17:D17"/>
    <mergeCell ref="B25:C25"/>
    <mergeCell ref="B26:D26"/>
    <mergeCell ref="B19:D19"/>
    <mergeCell ref="B27:D27"/>
    <mergeCell ref="B18:D18"/>
    <mergeCell ref="B20:D20"/>
    <mergeCell ref="B21:D21"/>
    <mergeCell ref="B22:D22"/>
    <mergeCell ref="B23:D23"/>
  </mergeCells>
  <dataValidations count="1">
    <dataValidation allowBlank="1" showInputMessage="1" showErrorMessage="1" prompt="Nie usuwaj formuł!_x000a_" sqref="G27:U30 JC27:JQ30 SY27:TM30 ACU27:ADI30 AMQ27:ANE30 AWM27:AXA30 BGI27:BGW30 BQE27:BQS30 CAA27:CAO30 CJW27:CKK30 CTS27:CUG30 DDO27:DEC30 DNK27:DNY30 DXG27:DXU30 EHC27:EHQ30 EQY27:ERM30 FAU27:FBI30 FKQ27:FLE30 FUM27:FVA30 GEI27:GEW30 GOE27:GOS30 GYA27:GYO30 HHW27:HIK30 HRS27:HSG30 IBO27:ICC30 ILK27:ILY30 IVG27:IVU30 JFC27:JFQ30 JOY27:JPM30 JYU27:JZI30 KIQ27:KJE30 KSM27:KTA30 LCI27:LCW30 LME27:LMS30 LWA27:LWO30 MFW27:MGK30 MPS27:MQG30 MZO27:NAC30 NJK27:NJY30 NTG27:NTU30 ODC27:ODQ30 OMY27:ONM30 OWU27:OXI30 PGQ27:PHE30 PQM27:PRA30 QAI27:QAW30 QKE27:QKS30 QUA27:QUO30 RDW27:REK30 RNS27:ROG30 RXO27:RYC30 SHK27:SHY30 SRG27:SRU30 TBC27:TBQ30 TKY27:TLM30 TUU27:TVI30 UEQ27:UFE30 UOM27:UPA30 UYI27:UYW30 VIE27:VIS30 VSA27:VSO30 WBW27:WCK30 WLS27:WMG30 WVO27:WWC30 G65563:U65566 JC65563:JQ65566 SY65563:TM65566 ACU65563:ADI65566 AMQ65563:ANE65566 AWM65563:AXA65566 BGI65563:BGW65566 BQE65563:BQS65566 CAA65563:CAO65566 CJW65563:CKK65566 CTS65563:CUG65566 DDO65563:DEC65566 DNK65563:DNY65566 DXG65563:DXU65566 EHC65563:EHQ65566 EQY65563:ERM65566 FAU65563:FBI65566 FKQ65563:FLE65566 FUM65563:FVA65566 GEI65563:GEW65566 GOE65563:GOS65566 GYA65563:GYO65566 HHW65563:HIK65566 HRS65563:HSG65566 IBO65563:ICC65566 ILK65563:ILY65566 IVG65563:IVU65566 JFC65563:JFQ65566 JOY65563:JPM65566 JYU65563:JZI65566 KIQ65563:KJE65566 KSM65563:KTA65566 LCI65563:LCW65566 LME65563:LMS65566 LWA65563:LWO65566 MFW65563:MGK65566 MPS65563:MQG65566 MZO65563:NAC65566 NJK65563:NJY65566 NTG65563:NTU65566 ODC65563:ODQ65566 OMY65563:ONM65566 OWU65563:OXI65566 PGQ65563:PHE65566 PQM65563:PRA65566 QAI65563:QAW65566 QKE65563:QKS65566 QUA65563:QUO65566 RDW65563:REK65566 RNS65563:ROG65566 RXO65563:RYC65566 SHK65563:SHY65566 SRG65563:SRU65566 TBC65563:TBQ65566 TKY65563:TLM65566 TUU65563:TVI65566 UEQ65563:UFE65566 UOM65563:UPA65566 UYI65563:UYW65566 VIE65563:VIS65566 VSA65563:VSO65566 WBW65563:WCK65566 WLS65563:WMG65566 WVO65563:WWC65566 G131099:U131102 JC131099:JQ131102 SY131099:TM131102 ACU131099:ADI131102 AMQ131099:ANE131102 AWM131099:AXA131102 BGI131099:BGW131102 BQE131099:BQS131102 CAA131099:CAO131102 CJW131099:CKK131102 CTS131099:CUG131102 DDO131099:DEC131102 DNK131099:DNY131102 DXG131099:DXU131102 EHC131099:EHQ131102 EQY131099:ERM131102 FAU131099:FBI131102 FKQ131099:FLE131102 FUM131099:FVA131102 GEI131099:GEW131102 GOE131099:GOS131102 GYA131099:GYO131102 HHW131099:HIK131102 HRS131099:HSG131102 IBO131099:ICC131102 ILK131099:ILY131102 IVG131099:IVU131102 JFC131099:JFQ131102 JOY131099:JPM131102 JYU131099:JZI131102 KIQ131099:KJE131102 KSM131099:KTA131102 LCI131099:LCW131102 LME131099:LMS131102 LWA131099:LWO131102 MFW131099:MGK131102 MPS131099:MQG131102 MZO131099:NAC131102 NJK131099:NJY131102 NTG131099:NTU131102 ODC131099:ODQ131102 OMY131099:ONM131102 OWU131099:OXI131102 PGQ131099:PHE131102 PQM131099:PRA131102 QAI131099:QAW131102 QKE131099:QKS131102 QUA131099:QUO131102 RDW131099:REK131102 RNS131099:ROG131102 RXO131099:RYC131102 SHK131099:SHY131102 SRG131099:SRU131102 TBC131099:TBQ131102 TKY131099:TLM131102 TUU131099:TVI131102 UEQ131099:UFE131102 UOM131099:UPA131102 UYI131099:UYW131102 VIE131099:VIS131102 VSA131099:VSO131102 WBW131099:WCK131102 WLS131099:WMG131102 WVO131099:WWC131102 G196635:U196638 JC196635:JQ196638 SY196635:TM196638 ACU196635:ADI196638 AMQ196635:ANE196638 AWM196635:AXA196638 BGI196635:BGW196638 BQE196635:BQS196638 CAA196635:CAO196638 CJW196635:CKK196638 CTS196635:CUG196638 DDO196635:DEC196638 DNK196635:DNY196638 DXG196635:DXU196638 EHC196635:EHQ196638 EQY196635:ERM196638 FAU196635:FBI196638 FKQ196635:FLE196638 FUM196635:FVA196638 GEI196635:GEW196638 GOE196635:GOS196638 GYA196635:GYO196638 HHW196635:HIK196638 HRS196635:HSG196638 IBO196635:ICC196638 ILK196635:ILY196638 IVG196635:IVU196638 JFC196635:JFQ196638 JOY196635:JPM196638 JYU196635:JZI196638 KIQ196635:KJE196638 KSM196635:KTA196638 LCI196635:LCW196638 LME196635:LMS196638 LWA196635:LWO196638 MFW196635:MGK196638 MPS196635:MQG196638 MZO196635:NAC196638 NJK196635:NJY196638 NTG196635:NTU196638 ODC196635:ODQ196638 OMY196635:ONM196638 OWU196635:OXI196638 PGQ196635:PHE196638 PQM196635:PRA196638 QAI196635:QAW196638 QKE196635:QKS196638 QUA196635:QUO196638 RDW196635:REK196638 RNS196635:ROG196638 RXO196635:RYC196638 SHK196635:SHY196638 SRG196635:SRU196638 TBC196635:TBQ196638 TKY196635:TLM196638 TUU196635:TVI196638 UEQ196635:UFE196638 UOM196635:UPA196638 UYI196635:UYW196638 VIE196635:VIS196638 VSA196635:VSO196638 WBW196635:WCK196638 WLS196635:WMG196638 WVO196635:WWC196638 G262171:U262174 JC262171:JQ262174 SY262171:TM262174 ACU262171:ADI262174 AMQ262171:ANE262174 AWM262171:AXA262174 BGI262171:BGW262174 BQE262171:BQS262174 CAA262171:CAO262174 CJW262171:CKK262174 CTS262171:CUG262174 DDO262171:DEC262174 DNK262171:DNY262174 DXG262171:DXU262174 EHC262171:EHQ262174 EQY262171:ERM262174 FAU262171:FBI262174 FKQ262171:FLE262174 FUM262171:FVA262174 GEI262171:GEW262174 GOE262171:GOS262174 GYA262171:GYO262174 HHW262171:HIK262174 HRS262171:HSG262174 IBO262171:ICC262174 ILK262171:ILY262174 IVG262171:IVU262174 JFC262171:JFQ262174 JOY262171:JPM262174 JYU262171:JZI262174 KIQ262171:KJE262174 KSM262171:KTA262174 LCI262171:LCW262174 LME262171:LMS262174 LWA262171:LWO262174 MFW262171:MGK262174 MPS262171:MQG262174 MZO262171:NAC262174 NJK262171:NJY262174 NTG262171:NTU262174 ODC262171:ODQ262174 OMY262171:ONM262174 OWU262171:OXI262174 PGQ262171:PHE262174 PQM262171:PRA262174 QAI262171:QAW262174 QKE262171:QKS262174 QUA262171:QUO262174 RDW262171:REK262174 RNS262171:ROG262174 RXO262171:RYC262174 SHK262171:SHY262174 SRG262171:SRU262174 TBC262171:TBQ262174 TKY262171:TLM262174 TUU262171:TVI262174 UEQ262171:UFE262174 UOM262171:UPA262174 UYI262171:UYW262174 VIE262171:VIS262174 VSA262171:VSO262174 WBW262171:WCK262174 WLS262171:WMG262174 WVO262171:WWC262174 G327707:U327710 JC327707:JQ327710 SY327707:TM327710 ACU327707:ADI327710 AMQ327707:ANE327710 AWM327707:AXA327710 BGI327707:BGW327710 BQE327707:BQS327710 CAA327707:CAO327710 CJW327707:CKK327710 CTS327707:CUG327710 DDO327707:DEC327710 DNK327707:DNY327710 DXG327707:DXU327710 EHC327707:EHQ327710 EQY327707:ERM327710 FAU327707:FBI327710 FKQ327707:FLE327710 FUM327707:FVA327710 GEI327707:GEW327710 GOE327707:GOS327710 GYA327707:GYO327710 HHW327707:HIK327710 HRS327707:HSG327710 IBO327707:ICC327710 ILK327707:ILY327710 IVG327707:IVU327710 JFC327707:JFQ327710 JOY327707:JPM327710 JYU327707:JZI327710 KIQ327707:KJE327710 KSM327707:KTA327710 LCI327707:LCW327710 LME327707:LMS327710 LWA327707:LWO327710 MFW327707:MGK327710 MPS327707:MQG327710 MZO327707:NAC327710 NJK327707:NJY327710 NTG327707:NTU327710 ODC327707:ODQ327710 OMY327707:ONM327710 OWU327707:OXI327710 PGQ327707:PHE327710 PQM327707:PRA327710 QAI327707:QAW327710 QKE327707:QKS327710 QUA327707:QUO327710 RDW327707:REK327710 RNS327707:ROG327710 RXO327707:RYC327710 SHK327707:SHY327710 SRG327707:SRU327710 TBC327707:TBQ327710 TKY327707:TLM327710 TUU327707:TVI327710 UEQ327707:UFE327710 UOM327707:UPA327710 UYI327707:UYW327710 VIE327707:VIS327710 VSA327707:VSO327710 WBW327707:WCK327710 WLS327707:WMG327710 WVO327707:WWC327710 G393243:U393246 JC393243:JQ393246 SY393243:TM393246 ACU393243:ADI393246 AMQ393243:ANE393246 AWM393243:AXA393246 BGI393243:BGW393246 BQE393243:BQS393246 CAA393243:CAO393246 CJW393243:CKK393246 CTS393243:CUG393246 DDO393243:DEC393246 DNK393243:DNY393246 DXG393243:DXU393246 EHC393243:EHQ393246 EQY393243:ERM393246 FAU393243:FBI393246 FKQ393243:FLE393246 FUM393243:FVA393246 GEI393243:GEW393246 GOE393243:GOS393246 GYA393243:GYO393246 HHW393243:HIK393246 HRS393243:HSG393246 IBO393243:ICC393246 ILK393243:ILY393246 IVG393243:IVU393246 JFC393243:JFQ393246 JOY393243:JPM393246 JYU393243:JZI393246 KIQ393243:KJE393246 KSM393243:KTA393246 LCI393243:LCW393246 LME393243:LMS393246 LWA393243:LWO393246 MFW393243:MGK393246 MPS393243:MQG393246 MZO393243:NAC393246 NJK393243:NJY393246 NTG393243:NTU393246 ODC393243:ODQ393246 OMY393243:ONM393246 OWU393243:OXI393246 PGQ393243:PHE393246 PQM393243:PRA393246 QAI393243:QAW393246 QKE393243:QKS393246 QUA393243:QUO393246 RDW393243:REK393246 RNS393243:ROG393246 RXO393243:RYC393246 SHK393243:SHY393246 SRG393243:SRU393246 TBC393243:TBQ393246 TKY393243:TLM393246 TUU393243:TVI393246 UEQ393243:UFE393246 UOM393243:UPA393246 UYI393243:UYW393246 VIE393243:VIS393246 VSA393243:VSO393246 WBW393243:WCK393246 WLS393243:WMG393246 WVO393243:WWC393246 G458779:U458782 JC458779:JQ458782 SY458779:TM458782 ACU458779:ADI458782 AMQ458779:ANE458782 AWM458779:AXA458782 BGI458779:BGW458782 BQE458779:BQS458782 CAA458779:CAO458782 CJW458779:CKK458782 CTS458779:CUG458782 DDO458779:DEC458782 DNK458779:DNY458782 DXG458779:DXU458782 EHC458779:EHQ458782 EQY458779:ERM458782 FAU458779:FBI458782 FKQ458779:FLE458782 FUM458779:FVA458782 GEI458779:GEW458782 GOE458779:GOS458782 GYA458779:GYO458782 HHW458779:HIK458782 HRS458779:HSG458782 IBO458779:ICC458782 ILK458779:ILY458782 IVG458779:IVU458782 JFC458779:JFQ458782 JOY458779:JPM458782 JYU458779:JZI458782 KIQ458779:KJE458782 KSM458779:KTA458782 LCI458779:LCW458782 LME458779:LMS458782 LWA458779:LWO458782 MFW458779:MGK458782 MPS458779:MQG458782 MZO458779:NAC458782 NJK458779:NJY458782 NTG458779:NTU458782 ODC458779:ODQ458782 OMY458779:ONM458782 OWU458779:OXI458782 PGQ458779:PHE458782 PQM458779:PRA458782 QAI458779:QAW458782 QKE458779:QKS458782 QUA458779:QUO458782 RDW458779:REK458782 RNS458779:ROG458782 RXO458779:RYC458782 SHK458779:SHY458782 SRG458779:SRU458782 TBC458779:TBQ458782 TKY458779:TLM458782 TUU458779:TVI458782 UEQ458779:UFE458782 UOM458779:UPA458782 UYI458779:UYW458782 VIE458779:VIS458782 VSA458779:VSO458782 WBW458779:WCK458782 WLS458779:WMG458782 WVO458779:WWC458782 G524315:U524318 JC524315:JQ524318 SY524315:TM524318 ACU524315:ADI524318 AMQ524315:ANE524318 AWM524315:AXA524318 BGI524315:BGW524318 BQE524315:BQS524318 CAA524315:CAO524318 CJW524315:CKK524318 CTS524315:CUG524318 DDO524315:DEC524318 DNK524315:DNY524318 DXG524315:DXU524318 EHC524315:EHQ524318 EQY524315:ERM524318 FAU524315:FBI524318 FKQ524315:FLE524318 FUM524315:FVA524318 GEI524315:GEW524318 GOE524315:GOS524318 GYA524315:GYO524318 HHW524315:HIK524318 HRS524315:HSG524318 IBO524315:ICC524318 ILK524315:ILY524318 IVG524315:IVU524318 JFC524315:JFQ524318 JOY524315:JPM524318 JYU524315:JZI524318 KIQ524315:KJE524318 KSM524315:KTA524318 LCI524315:LCW524318 LME524315:LMS524318 LWA524315:LWO524318 MFW524315:MGK524318 MPS524315:MQG524318 MZO524315:NAC524318 NJK524315:NJY524318 NTG524315:NTU524318 ODC524315:ODQ524318 OMY524315:ONM524318 OWU524315:OXI524318 PGQ524315:PHE524318 PQM524315:PRA524318 QAI524315:QAW524318 QKE524315:QKS524318 QUA524315:QUO524318 RDW524315:REK524318 RNS524315:ROG524318 RXO524315:RYC524318 SHK524315:SHY524318 SRG524315:SRU524318 TBC524315:TBQ524318 TKY524315:TLM524318 TUU524315:TVI524318 UEQ524315:UFE524318 UOM524315:UPA524318 UYI524315:UYW524318 VIE524315:VIS524318 VSA524315:VSO524318 WBW524315:WCK524318 WLS524315:WMG524318 WVO524315:WWC524318 G589851:U589854 JC589851:JQ589854 SY589851:TM589854 ACU589851:ADI589854 AMQ589851:ANE589854 AWM589851:AXA589854 BGI589851:BGW589854 BQE589851:BQS589854 CAA589851:CAO589854 CJW589851:CKK589854 CTS589851:CUG589854 DDO589851:DEC589854 DNK589851:DNY589854 DXG589851:DXU589854 EHC589851:EHQ589854 EQY589851:ERM589854 FAU589851:FBI589854 FKQ589851:FLE589854 FUM589851:FVA589854 GEI589851:GEW589854 GOE589851:GOS589854 GYA589851:GYO589854 HHW589851:HIK589854 HRS589851:HSG589854 IBO589851:ICC589854 ILK589851:ILY589854 IVG589851:IVU589854 JFC589851:JFQ589854 JOY589851:JPM589854 JYU589851:JZI589854 KIQ589851:KJE589854 KSM589851:KTA589854 LCI589851:LCW589854 LME589851:LMS589854 LWA589851:LWO589854 MFW589851:MGK589854 MPS589851:MQG589854 MZO589851:NAC589854 NJK589851:NJY589854 NTG589851:NTU589854 ODC589851:ODQ589854 OMY589851:ONM589854 OWU589851:OXI589854 PGQ589851:PHE589854 PQM589851:PRA589854 QAI589851:QAW589854 QKE589851:QKS589854 QUA589851:QUO589854 RDW589851:REK589854 RNS589851:ROG589854 RXO589851:RYC589854 SHK589851:SHY589854 SRG589851:SRU589854 TBC589851:TBQ589854 TKY589851:TLM589854 TUU589851:TVI589854 UEQ589851:UFE589854 UOM589851:UPA589854 UYI589851:UYW589854 VIE589851:VIS589854 VSA589851:VSO589854 WBW589851:WCK589854 WLS589851:WMG589854 WVO589851:WWC589854 G655387:U655390 JC655387:JQ655390 SY655387:TM655390 ACU655387:ADI655390 AMQ655387:ANE655390 AWM655387:AXA655390 BGI655387:BGW655390 BQE655387:BQS655390 CAA655387:CAO655390 CJW655387:CKK655390 CTS655387:CUG655390 DDO655387:DEC655390 DNK655387:DNY655390 DXG655387:DXU655390 EHC655387:EHQ655390 EQY655387:ERM655390 FAU655387:FBI655390 FKQ655387:FLE655390 FUM655387:FVA655390 GEI655387:GEW655390 GOE655387:GOS655390 GYA655387:GYO655390 HHW655387:HIK655390 HRS655387:HSG655390 IBO655387:ICC655390 ILK655387:ILY655390 IVG655387:IVU655390 JFC655387:JFQ655390 JOY655387:JPM655390 JYU655387:JZI655390 KIQ655387:KJE655390 KSM655387:KTA655390 LCI655387:LCW655390 LME655387:LMS655390 LWA655387:LWO655390 MFW655387:MGK655390 MPS655387:MQG655390 MZO655387:NAC655390 NJK655387:NJY655390 NTG655387:NTU655390 ODC655387:ODQ655390 OMY655387:ONM655390 OWU655387:OXI655390 PGQ655387:PHE655390 PQM655387:PRA655390 QAI655387:QAW655390 QKE655387:QKS655390 QUA655387:QUO655390 RDW655387:REK655390 RNS655387:ROG655390 RXO655387:RYC655390 SHK655387:SHY655390 SRG655387:SRU655390 TBC655387:TBQ655390 TKY655387:TLM655390 TUU655387:TVI655390 UEQ655387:UFE655390 UOM655387:UPA655390 UYI655387:UYW655390 VIE655387:VIS655390 VSA655387:VSO655390 WBW655387:WCK655390 WLS655387:WMG655390 WVO655387:WWC655390 G720923:U720926 JC720923:JQ720926 SY720923:TM720926 ACU720923:ADI720926 AMQ720923:ANE720926 AWM720923:AXA720926 BGI720923:BGW720926 BQE720923:BQS720926 CAA720923:CAO720926 CJW720923:CKK720926 CTS720923:CUG720926 DDO720923:DEC720926 DNK720923:DNY720926 DXG720923:DXU720926 EHC720923:EHQ720926 EQY720923:ERM720926 FAU720923:FBI720926 FKQ720923:FLE720926 FUM720923:FVA720926 GEI720923:GEW720926 GOE720923:GOS720926 GYA720923:GYO720926 HHW720923:HIK720926 HRS720923:HSG720926 IBO720923:ICC720926 ILK720923:ILY720926 IVG720923:IVU720926 JFC720923:JFQ720926 JOY720923:JPM720926 JYU720923:JZI720926 KIQ720923:KJE720926 KSM720923:KTA720926 LCI720923:LCW720926 LME720923:LMS720926 LWA720923:LWO720926 MFW720923:MGK720926 MPS720923:MQG720926 MZO720923:NAC720926 NJK720923:NJY720926 NTG720923:NTU720926 ODC720923:ODQ720926 OMY720923:ONM720926 OWU720923:OXI720926 PGQ720923:PHE720926 PQM720923:PRA720926 QAI720923:QAW720926 QKE720923:QKS720926 QUA720923:QUO720926 RDW720923:REK720926 RNS720923:ROG720926 RXO720923:RYC720926 SHK720923:SHY720926 SRG720923:SRU720926 TBC720923:TBQ720926 TKY720923:TLM720926 TUU720923:TVI720926 UEQ720923:UFE720926 UOM720923:UPA720926 UYI720923:UYW720926 VIE720923:VIS720926 VSA720923:VSO720926 WBW720923:WCK720926 WLS720923:WMG720926 WVO720923:WWC720926 G786459:U786462 JC786459:JQ786462 SY786459:TM786462 ACU786459:ADI786462 AMQ786459:ANE786462 AWM786459:AXA786462 BGI786459:BGW786462 BQE786459:BQS786462 CAA786459:CAO786462 CJW786459:CKK786462 CTS786459:CUG786462 DDO786459:DEC786462 DNK786459:DNY786462 DXG786459:DXU786462 EHC786459:EHQ786462 EQY786459:ERM786462 FAU786459:FBI786462 FKQ786459:FLE786462 FUM786459:FVA786462 GEI786459:GEW786462 GOE786459:GOS786462 GYA786459:GYO786462 HHW786459:HIK786462 HRS786459:HSG786462 IBO786459:ICC786462 ILK786459:ILY786462 IVG786459:IVU786462 JFC786459:JFQ786462 JOY786459:JPM786462 JYU786459:JZI786462 KIQ786459:KJE786462 KSM786459:KTA786462 LCI786459:LCW786462 LME786459:LMS786462 LWA786459:LWO786462 MFW786459:MGK786462 MPS786459:MQG786462 MZO786459:NAC786462 NJK786459:NJY786462 NTG786459:NTU786462 ODC786459:ODQ786462 OMY786459:ONM786462 OWU786459:OXI786462 PGQ786459:PHE786462 PQM786459:PRA786462 QAI786459:QAW786462 QKE786459:QKS786462 QUA786459:QUO786462 RDW786459:REK786462 RNS786459:ROG786462 RXO786459:RYC786462 SHK786459:SHY786462 SRG786459:SRU786462 TBC786459:TBQ786462 TKY786459:TLM786462 TUU786459:TVI786462 UEQ786459:UFE786462 UOM786459:UPA786462 UYI786459:UYW786462 VIE786459:VIS786462 VSA786459:VSO786462 WBW786459:WCK786462 WLS786459:WMG786462 WVO786459:WWC786462 G851995:U851998 JC851995:JQ851998 SY851995:TM851998 ACU851995:ADI851998 AMQ851995:ANE851998 AWM851995:AXA851998 BGI851995:BGW851998 BQE851995:BQS851998 CAA851995:CAO851998 CJW851995:CKK851998 CTS851995:CUG851998 DDO851995:DEC851998 DNK851995:DNY851998 DXG851995:DXU851998 EHC851995:EHQ851998 EQY851995:ERM851998 FAU851995:FBI851998 FKQ851995:FLE851998 FUM851995:FVA851998 GEI851995:GEW851998 GOE851995:GOS851998 GYA851995:GYO851998 HHW851995:HIK851998 HRS851995:HSG851998 IBO851995:ICC851998 ILK851995:ILY851998 IVG851995:IVU851998 JFC851995:JFQ851998 JOY851995:JPM851998 JYU851995:JZI851998 KIQ851995:KJE851998 KSM851995:KTA851998 LCI851995:LCW851998 LME851995:LMS851998 LWA851995:LWO851998 MFW851995:MGK851998 MPS851995:MQG851998 MZO851995:NAC851998 NJK851995:NJY851998 NTG851995:NTU851998 ODC851995:ODQ851998 OMY851995:ONM851998 OWU851995:OXI851998 PGQ851995:PHE851998 PQM851995:PRA851998 QAI851995:QAW851998 QKE851995:QKS851998 QUA851995:QUO851998 RDW851995:REK851998 RNS851995:ROG851998 RXO851995:RYC851998 SHK851995:SHY851998 SRG851995:SRU851998 TBC851995:TBQ851998 TKY851995:TLM851998 TUU851995:TVI851998 UEQ851995:UFE851998 UOM851995:UPA851998 UYI851995:UYW851998 VIE851995:VIS851998 VSA851995:VSO851998 WBW851995:WCK851998 WLS851995:WMG851998 WVO851995:WWC851998 G917531:U917534 JC917531:JQ917534 SY917531:TM917534 ACU917531:ADI917534 AMQ917531:ANE917534 AWM917531:AXA917534 BGI917531:BGW917534 BQE917531:BQS917534 CAA917531:CAO917534 CJW917531:CKK917534 CTS917531:CUG917534 DDO917531:DEC917534 DNK917531:DNY917534 DXG917531:DXU917534 EHC917531:EHQ917534 EQY917531:ERM917534 FAU917531:FBI917534 FKQ917531:FLE917534 FUM917531:FVA917534 GEI917531:GEW917534 GOE917531:GOS917534 GYA917531:GYO917534 HHW917531:HIK917534 HRS917531:HSG917534 IBO917531:ICC917534 ILK917531:ILY917534 IVG917531:IVU917534 JFC917531:JFQ917534 JOY917531:JPM917534 JYU917531:JZI917534 KIQ917531:KJE917534 KSM917531:KTA917534 LCI917531:LCW917534 LME917531:LMS917534 LWA917531:LWO917534 MFW917531:MGK917534 MPS917531:MQG917534 MZO917531:NAC917534 NJK917531:NJY917534 NTG917531:NTU917534 ODC917531:ODQ917534 OMY917531:ONM917534 OWU917531:OXI917534 PGQ917531:PHE917534 PQM917531:PRA917534 QAI917531:QAW917534 QKE917531:QKS917534 QUA917531:QUO917534 RDW917531:REK917534 RNS917531:ROG917534 RXO917531:RYC917534 SHK917531:SHY917534 SRG917531:SRU917534 TBC917531:TBQ917534 TKY917531:TLM917534 TUU917531:TVI917534 UEQ917531:UFE917534 UOM917531:UPA917534 UYI917531:UYW917534 VIE917531:VIS917534 VSA917531:VSO917534 WBW917531:WCK917534 WLS917531:WMG917534 WVO917531:WWC917534 G983067:U983070 JC983067:JQ983070 SY983067:TM983070 ACU983067:ADI983070 AMQ983067:ANE983070 AWM983067:AXA983070 BGI983067:BGW983070 BQE983067:BQS983070 CAA983067:CAO983070 CJW983067:CKK983070 CTS983067:CUG983070 DDO983067:DEC983070 DNK983067:DNY983070 DXG983067:DXU983070 EHC983067:EHQ983070 EQY983067:ERM983070 FAU983067:FBI983070 FKQ983067:FLE983070 FUM983067:FVA983070 GEI983067:GEW983070 GOE983067:GOS983070 GYA983067:GYO983070 HHW983067:HIK983070 HRS983067:HSG983070 IBO983067:ICC983070 ILK983067:ILY983070 IVG983067:IVU983070 JFC983067:JFQ983070 JOY983067:JPM983070 JYU983067:JZI983070 KIQ983067:KJE983070 KSM983067:KTA983070 LCI983067:LCW983070 LME983067:LMS983070 LWA983067:LWO983070 MFW983067:MGK983070 MPS983067:MQG983070 MZO983067:NAC983070 NJK983067:NJY983070 NTG983067:NTU983070 ODC983067:ODQ983070 OMY983067:ONM983070 OWU983067:OXI983070 PGQ983067:PHE983070 PQM983067:PRA983070 QAI983067:QAW983070 QKE983067:QKS983070 QUA983067:QUO983070 RDW983067:REK983070 RNS983067:ROG983070 RXO983067:RYC983070 SHK983067:SHY983070 SRG983067:SRU983070 TBC983067:TBQ983070 TKY983067:TLM983070 TUU983067:TVI983070 UEQ983067:UFE983070 UOM983067:UPA983070 UYI983067:UYW983070 VIE983067:VIS983070 VSA983067:VSO983070 WBW983067:WCK983070 WLS983067:WMG983070 WVO983067:WWC983070"/>
  </dataValidations>
  <printOptions horizontalCentered="1"/>
  <pageMargins left="0.78740157480314965" right="0.59055118110236227" top="0.59055118110236227" bottom="0.78740157480314965" header="0.31496062992125984" footer="0.3937007874015748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showGridLines="0" view="pageBreakPreview" zoomScaleNormal="100" zoomScaleSheetLayoutView="100" workbookViewId="0">
      <selection activeCell="A9" sqref="A9:F9"/>
    </sheetView>
  </sheetViews>
  <sheetFormatPr defaultRowHeight="12.75"/>
  <cols>
    <col min="1" max="1" width="4.7109375" customWidth="1"/>
    <col min="2" max="2" width="26.28515625" customWidth="1"/>
    <col min="3" max="3" width="19" customWidth="1"/>
    <col min="4" max="4" width="8.28515625" customWidth="1"/>
    <col min="5" max="5" width="11.42578125" customWidth="1"/>
    <col min="6" max="6" width="13.85546875" customWidth="1"/>
  </cols>
  <sheetData>
    <row r="1" spans="1:6" ht="17.25" customHeight="1">
      <c r="A1" s="154"/>
      <c r="F1" s="128" t="s">
        <v>96</v>
      </c>
    </row>
    <row r="2" spans="1:6">
      <c r="F2" s="153"/>
    </row>
    <row r="3" spans="1:6">
      <c r="A3" s="52" t="s">
        <v>76</v>
      </c>
      <c r="B3" s="52"/>
      <c r="C3" s="152"/>
      <c r="D3" s="152"/>
      <c r="E3" s="152"/>
    </row>
    <row r="4" spans="1:6" ht="12.75" customHeight="1">
      <c r="A4" s="53" t="s">
        <v>95</v>
      </c>
      <c r="B4" s="53"/>
      <c r="C4" s="151"/>
      <c r="D4" s="151"/>
      <c r="E4" s="151"/>
    </row>
    <row r="6" spans="1:6" ht="21.75" customHeight="1">
      <c r="A6" s="870" t="s">
        <v>349</v>
      </c>
      <c r="B6" s="870"/>
      <c r="C6" s="870"/>
      <c r="D6" s="870"/>
      <c r="E6" s="870"/>
      <c r="F6" s="870"/>
    </row>
    <row r="7" spans="1:6" s="150" customFormat="1" ht="12" customHeight="1">
      <c r="A7" s="872" t="s">
        <v>350</v>
      </c>
      <c r="B7" s="872"/>
      <c r="C7" s="872"/>
      <c r="D7" s="872"/>
      <c r="E7" s="872"/>
      <c r="F7" s="872"/>
    </row>
    <row r="8" spans="1:6" ht="48.75" customHeight="1">
      <c r="A8" s="872"/>
      <c r="B8" s="872"/>
      <c r="C8" s="872"/>
      <c r="D8" s="872"/>
      <c r="E8" s="872"/>
      <c r="F8" s="872"/>
    </row>
    <row r="9" spans="1:6">
      <c r="A9" s="871" t="s">
        <v>94</v>
      </c>
      <c r="B9" s="871"/>
      <c r="C9" s="871"/>
      <c r="D9" s="871"/>
      <c r="E9" s="871"/>
      <c r="F9" s="871"/>
    </row>
    <row r="10" spans="1:6" ht="12.75" customHeight="1" thickBot="1"/>
    <row r="11" spans="1:6" ht="26.25" thickBot="1">
      <c r="A11" s="632" t="s">
        <v>74</v>
      </c>
      <c r="B11" s="633" t="s">
        <v>93</v>
      </c>
      <c r="C11" s="634"/>
      <c r="D11" s="635" t="s">
        <v>92</v>
      </c>
      <c r="E11" s="635" t="s">
        <v>91</v>
      </c>
      <c r="F11" s="635" t="s">
        <v>90</v>
      </c>
    </row>
    <row r="12" spans="1:6">
      <c r="A12" s="149" t="s">
        <v>2</v>
      </c>
      <c r="B12" s="148"/>
      <c r="C12" s="147"/>
      <c r="D12" s="143"/>
      <c r="E12" s="35"/>
      <c r="F12" s="35">
        <f t="shared" ref="F12:F35" si="0">D12*E12</f>
        <v>0</v>
      </c>
    </row>
    <row r="13" spans="1:6">
      <c r="A13" s="146" t="s">
        <v>3</v>
      </c>
      <c r="B13" s="145"/>
      <c r="C13" s="144"/>
      <c r="D13" s="143"/>
      <c r="E13" s="35"/>
      <c r="F13" s="35">
        <f t="shared" si="0"/>
        <v>0</v>
      </c>
    </row>
    <row r="14" spans="1:6">
      <c r="A14" s="146" t="s">
        <v>4</v>
      </c>
      <c r="B14" s="145"/>
      <c r="C14" s="144"/>
      <c r="D14" s="143"/>
      <c r="E14" s="35"/>
      <c r="F14" s="35">
        <f t="shared" si="0"/>
        <v>0</v>
      </c>
    </row>
    <row r="15" spans="1:6">
      <c r="A15" s="146" t="s">
        <v>5</v>
      </c>
      <c r="B15" s="145"/>
      <c r="C15" s="144"/>
      <c r="D15" s="143"/>
      <c r="E15" s="35"/>
      <c r="F15" s="35">
        <f t="shared" si="0"/>
        <v>0</v>
      </c>
    </row>
    <row r="16" spans="1:6">
      <c r="A16" s="146" t="s">
        <v>6</v>
      </c>
      <c r="B16" s="145"/>
      <c r="C16" s="144"/>
      <c r="D16" s="143"/>
      <c r="E16" s="35"/>
      <c r="F16" s="35">
        <f t="shared" si="0"/>
        <v>0</v>
      </c>
    </row>
    <row r="17" spans="1:6">
      <c r="A17" s="146" t="s">
        <v>7</v>
      </c>
      <c r="B17" s="145"/>
      <c r="C17" s="144"/>
      <c r="D17" s="143"/>
      <c r="E17" s="35"/>
      <c r="F17" s="35">
        <f t="shared" si="0"/>
        <v>0</v>
      </c>
    </row>
    <row r="18" spans="1:6">
      <c r="A18" s="146" t="s">
        <v>9</v>
      </c>
      <c r="B18" s="145"/>
      <c r="C18" s="144"/>
      <c r="D18" s="143"/>
      <c r="E18" s="35"/>
      <c r="F18" s="35">
        <f t="shared" si="0"/>
        <v>0</v>
      </c>
    </row>
    <row r="19" spans="1:6">
      <c r="A19" s="146" t="s">
        <v>10</v>
      </c>
      <c r="B19" s="145"/>
      <c r="C19" s="144"/>
      <c r="D19" s="143"/>
      <c r="E19" s="35"/>
      <c r="F19" s="35">
        <f t="shared" si="0"/>
        <v>0</v>
      </c>
    </row>
    <row r="20" spans="1:6">
      <c r="A20" s="146" t="s">
        <v>11</v>
      </c>
      <c r="B20" s="145"/>
      <c r="C20" s="144"/>
      <c r="D20" s="143"/>
      <c r="E20" s="35"/>
      <c r="F20" s="35">
        <f t="shared" si="0"/>
        <v>0</v>
      </c>
    </row>
    <row r="21" spans="1:6">
      <c r="A21" s="146" t="s">
        <v>14</v>
      </c>
      <c r="B21" s="145"/>
      <c r="C21" s="144"/>
      <c r="D21" s="143"/>
      <c r="E21" s="35"/>
      <c r="F21" s="35">
        <f t="shared" si="0"/>
        <v>0</v>
      </c>
    </row>
    <row r="22" spans="1:6">
      <c r="A22" s="146" t="s">
        <v>15</v>
      </c>
      <c r="B22" s="145"/>
      <c r="C22" s="144"/>
      <c r="D22" s="143"/>
      <c r="E22" s="35"/>
      <c r="F22" s="35">
        <f t="shared" si="0"/>
        <v>0</v>
      </c>
    </row>
    <row r="23" spans="1:6">
      <c r="A23" s="146" t="s">
        <v>16</v>
      </c>
      <c r="B23" s="145"/>
      <c r="C23" s="144"/>
      <c r="D23" s="143"/>
      <c r="E23" s="35"/>
      <c r="F23" s="35">
        <f t="shared" si="0"/>
        <v>0</v>
      </c>
    </row>
    <row r="24" spans="1:6">
      <c r="A24" s="146" t="s">
        <v>42</v>
      </c>
      <c r="B24" s="145"/>
      <c r="C24" s="144"/>
      <c r="D24" s="143"/>
      <c r="E24" s="35"/>
      <c r="F24" s="35">
        <f t="shared" si="0"/>
        <v>0</v>
      </c>
    </row>
    <row r="25" spans="1:6">
      <c r="A25" s="146" t="s">
        <v>89</v>
      </c>
      <c r="B25" s="145"/>
      <c r="C25" s="144"/>
      <c r="D25" s="143"/>
      <c r="E25" s="35"/>
      <c r="F25" s="35">
        <f t="shared" si="0"/>
        <v>0</v>
      </c>
    </row>
    <row r="26" spans="1:6">
      <c r="A26" s="146" t="s">
        <v>88</v>
      </c>
      <c r="B26" s="145"/>
      <c r="C26" s="144"/>
      <c r="D26" s="143"/>
      <c r="E26" s="35"/>
      <c r="F26" s="35">
        <f t="shared" si="0"/>
        <v>0</v>
      </c>
    </row>
    <row r="27" spans="1:6">
      <c r="A27" s="146" t="s">
        <v>87</v>
      </c>
      <c r="B27" s="145"/>
      <c r="C27" s="144"/>
      <c r="D27" s="143"/>
      <c r="E27" s="35"/>
      <c r="F27" s="35">
        <f t="shared" si="0"/>
        <v>0</v>
      </c>
    </row>
    <row r="28" spans="1:6">
      <c r="A28" s="146" t="s">
        <v>86</v>
      </c>
      <c r="B28" s="145"/>
      <c r="C28" s="144"/>
      <c r="D28" s="143"/>
      <c r="E28" s="35"/>
      <c r="F28" s="35">
        <f t="shared" si="0"/>
        <v>0</v>
      </c>
    </row>
    <row r="29" spans="1:6">
      <c r="A29" s="146" t="s">
        <v>85</v>
      </c>
      <c r="B29" s="145"/>
      <c r="C29" s="144"/>
      <c r="D29" s="143"/>
      <c r="E29" s="35"/>
      <c r="F29" s="35">
        <f t="shared" si="0"/>
        <v>0</v>
      </c>
    </row>
    <row r="30" spans="1:6">
      <c r="A30" s="146" t="s">
        <v>84</v>
      </c>
      <c r="B30" s="145"/>
      <c r="C30" s="144"/>
      <c r="D30" s="143"/>
      <c r="E30" s="35"/>
      <c r="F30" s="35">
        <f t="shared" si="0"/>
        <v>0</v>
      </c>
    </row>
    <row r="31" spans="1:6">
      <c r="A31" s="146" t="s">
        <v>83</v>
      </c>
      <c r="B31" s="145"/>
      <c r="C31" s="144"/>
      <c r="D31" s="143"/>
      <c r="E31" s="35"/>
      <c r="F31" s="35">
        <f t="shared" si="0"/>
        <v>0</v>
      </c>
    </row>
    <row r="32" spans="1:6">
      <c r="A32" s="146" t="s">
        <v>82</v>
      </c>
      <c r="B32" s="145"/>
      <c r="C32" s="144"/>
      <c r="D32" s="143"/>
      <c r="E32" s="35"/>
      <c r="F32" s="35">
        <f t="shared" si="0"/>
        <v>0</v>
      </c>
    </row>
    <row r="33" spans="1:6">
      <c r="A33" s="146" t="s">
        <v>81</v>
      </c>
      <c r="B33" s="145"/>
      <c r="C33" s="144"/>
      <c r="D33" s="143"/>
      <c r="E33" s="35"/>
      <c r="F33" s="35">
        <f t="shared" si="0"/>
        <v>0</v>
      </c>
    </row>
    <row r="34" spans="1:6" ht="16.5" customHeight="1">
      <c r="A34" s="146" t="s">
        <v>80</v>
      </c>
      <c r="B34" s="145"/>
      <c r="C34" s="144"/>
      <c r="D34" s="143"/>
      <c r="E34" s="35"/>
      <c r="F34" s="35">
        <f t="shared" si="0"/>
        <v>0</v>
      </c>
    </row>
    <row r="35" spans="1:6" ht="13.5" thickBot="1">
      <c r="A35" s="142" t="s">
        <v>79</v>
      </c>
      <c r="B35" s="141"/>
      <c r="C35" s="140"/>
      <c r="D35" s="139"/>
      <c r="E35" s="138"/>
      <c r="F35" s="137">
        <f t="shared" si="0"/>
        <v>0</v>
      </c>
    </row>
    <row r="36" spans="1:6" ht="18.75" customHeight="1" thickBot="1">
      <c r="A36" s="133"/>
      <c r="B36" s="133"/>
      <c r="C36" s="136"/>
      <c r="D36" s="136" t="s">
        <v>78</v>
      </c>
      <c r="E36" s="136"/>
      <c r="F36" s="135">
        <f>SUM(F12:F35)</f>
        <v>0</v>
      </c>
    </row>
    <row r="37" spans="1:6">
      <c r="A37" s="134"/>
      <c r="B37" s="133"/>
      <c r="C37" s="133"/>
      <c r="D37" s="133"/>
      <c r="E37" s="133"/>
    </row>
    <row r="38" spans="1:6" ht="23.25" customHeight="1">
      <c r="A38" s="806"/>
      <c r="B38" s="806"/>
      <c r="C38" s="806"/>
      <c r="D38" s="806"/>
      <c r="E38" s="806"/>
      <c r="F38" s="133"/>
    </row>
    <row r="39" spans="1:6">
      <c r="A39" s="116"/>
      <c r="B39" s="133"/>
      <c r="C39" s="133"/>
      <c r="D39" s="133"/>
      <c r="E39" s="133"/>
      <c r="F39" s="133"/>
    </row>
    <row r="40" spans="1:6" ht="14.25">
      <c r="A40" s="131"/>
      <c r="B40" s="48"/>
      <c r="C40" s="131"/>
      <c r="D40" s="131"/>
      <c r="E40" s="48"/>
      <c r="F40" s="48"/>
    </row>
    <row r="41" spans="1:6" ht="14.25">
      <c r="B41" s="49"/>
      <c r="C41" s="132"/>
      <c r="D41" s="132"/>
      <c r="E41" s="49"/>
      <c r="F41" s="49"/>
    </row>
    <row r="42" spans="1:6">
      <c r="A42" s="131"/>
      <c r="B42" s="50" t="s">
        <v>32</v>
      </c>
      <c r="C42" s="131"/>
      <c r="D42" s="131"/>
      <c r="E42" s="114" t="s">
        <v>32</v>
      </c>
      <c r="F42" s="130"/>
    </row>
    <row r="43" spans="1:6">
      <c r="B43" s="62" t="s">
        <v>39</v>
      </c>
      <c r="E43" s="795" t="s">
        <v>39</v>
      </c>
      <c r="F43" s="795"/>
    </row>
    <row r="44" spans="1:6">
      <c r="A44" s="129"/>
    </row>
  </sheetData>
  <mergeCells count="5">
    <mergeCell ref="E43:F43"/>
    <mergeCell ref="A38:E38"/>
    <mergeCell ref="A6:F6"/>
    <mergeCell ref="A9:F9"/>
    <mergeCell ref="A7:F8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view="pageBreakPreview" zoomScale="96" zoomScaleNormal="60" zoomScaleSheetLayoutView="96" workbookViewId="0">
      <selection activeCell="E8" sqref="E8"/>
    </sheetView>
  </sheetViews>
  <sheetFormatPr defaultColWidth="9.140625" defaultRowHeight="12.75"/>
  <cols>
    <col min="1" max="1" width="6.140625" style="155" customWidth="1"/>
    <col min="2" max="2" width="25.28515625" style="155" customWidth="1"/>
    <col min="3" max="5" width="37.5703125" style="155" customWidth="1"/>
    <col min="6" max="6" width="17.5703125" style="155" customWidth="1"/>
    <col min="7" max="7" width="17.28515625" style="155" bestFit="1" customWidth="1"/>
    <col min="8" max="8" width="18" style="155" customWidth="1"/>
    <col min="9" max="10" width="18.28515625" style="155" customWidth="1"/>
    <col min="11" max="11" width="16" style="155" customWidth="1"/>
    <col min="12" max="16384" width="9.140625" style="155"/>
  </cols>
  <sheetData>
    <row r="1" spans="1:12" ht="17.25" customHeight="1">
      <c r="A1" s="1"/>
      <c r="B1" s="2"/>
      <c r="I1" s="186"/>
      <c r="J1" s="156"/>
      <c r="K1" s="128" t="s">
        <v>109</v>
      </c>
      <c r="L1" s="156"/>
    </row>
    <row r="2" spans="1:12">
      <c r="A2" s="52" t="s">
        <v>31</v>
      </c>
      <c r="B2" s="52"/>
      <c r="C2" s="185"/>
      <c r="D2" s="185"/>
      <c r="E2" s="185"/>
      <c r="J2" s="156"/>
      <c r="K2" s="156"/>
    </row>
    <row r="3" spans="1:12">
      <c r="A3" s="53" t="s">
        <v>95</v>
      </c>
      <c r="B3" s="53"/>
      <c r="C3" s="184"/>
      <c r="D3" s="184"/>
      <c r="E3" s="184"/>
      <c r="F3" s="183"/>
    </row>
    <row r="4" spans="1:12">
      <c r="A4" s="184"/>
      <c r="B4" s="184"/>
      <c r="C4" s="184"/>
      <c r="D4" s="184"/>
      <c r="E4" s="184"/>
      <c r="F4" s="183"/>
    </row>
    <row r="5" spans="1:12" s="182" customFormat="1" ht="18" customHeight="1">
      <c r="A5" s="875" t="s">
        <v>351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</row>
    <row r="6" spans="1:12" s="181" customFormat="1" ht="12" customHeight="1">
      <c r="A6" s="874" t="s">
        <v>108</v>
      </c>
      <c r="B6" s="874"/>
      <c r="C6" s="874"/>
      <c r="D6" s="874"/>
      <c r="E6" s="874"/>
      <c r="F6" s="874"/>
      <c r="G6" s="874"/>
      <c r="H6" s="874"/>
      <c r="I6" s="874"/>
      <c r="J6" s="874"/>
      <c r="K6" s="874"/>
    </row>
    <row r="7" spans="1:12" s="181" customFormat="1" ht="30.75" customHeight="1">
      <c r="B7" s="873" t="s">
        <v>347</v>
      </c>
      <c r="C7" s="873"/>
      <c r="D7" s="873"/>
      <c r="E7" s="873"/>
      <c r="F7" s="873"/>
      <c r="G7" s="873"/>
      <c r="H7" s="873"/>
      <c r="I7" s="873"/>
      <c r="J7" s="873"/>
    </row>
    <row r="8" spans="1:12">
      <c r="B8" s="180"/>
      <c r="C8" s="180"/>
      <c r="D8" s="180"/>
      <c r="E8" s="180"/>
      <c r="F8" s="180"/>
      <c r="G8" s="180"/>
      <c r="H8" s="180"/>
      <c r="I8" s="180"/>
      <c r="J8" s="180"/>
      <c r="K8" s="179"/>
    </row>
    <row r="9" spans="1:12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79"/>
    </row>
    <row r="10" spans="1:12" ht="68.25" customHeight="1" thickBot="1">
      <c r="A10" s="599" t="s">
        <v>74</v>
      </c>
      <c r="B10" s="600" t="s">
        <v>107</v>
      </c>
      <c r="C10" s="600" t="s">
        <v>106</v>
      </c>
      <c r="D10" s="601" t="s">
        <v>334</v>
      </c>
      <c r="E10" s="598" t="s">
        <v>335</v>
      </c>
      <c r="F10" s="602" t="s">
        <v>105</v>
      </c>
      <c r="G10" s="602" t="s">
        <v>114</v>
      </c>
      <c r="H10" s="602" t="s">
        <v>113</v>
      </c>
      <c r="I10" s="602" t="s">
        <v>112</v>
      </c>
      <c r="J10" s="602" t="s">
        <v>104</v>
      </c>
      <c r="K10" s="603" t="s">
        <v>103</v>
      </c>
    </row>
    <row r="11" spans="1:12" ht="34.5" customHeight="1">
      <c r="A11" s="172" t="s">
        <v>2</v>
      </c>
      <c r="B11" s="178" t="s">
        <v>102</v>
      </c>
      <c r="C11" s="174"/>
      <c r="D11" s="174"/>
      <c r="E11" s="174"/>
      <c r="F11" s="177"/>
      <c r="G11" s="177"/>
      <c r="H11" s="169">
        <v>0</v>
      </c>
      <c r="I11" s="169">
        <v>0</v>
      </c>
      <c r="J11" s="169">
        <f>SUM(H11:I11)</f>
        <v>0</v>
      </c>
      <c r="K11" s="165">
        <f>J11*G11</f>
        <v>0</v>
      </c>
    </row>
    <row r="12" spans="1:12" ht="27.75" customHeight="1">
      <c r="A12" s="176" t="s">
        <v>3</v>
      </c>
      <c r="B12" s="175" t="s">
        <v>101</v>
      </c>
      <c r="C12" s="174"/>
      <c r="D12" s="174"/>
      <c r="E12" s="174"/>
      <c r="F12" s="171"/>
      <c r="G12" s="171"/>
      <c r="H12" s="169">
        <v>0</v>
      </c>
      <c r="I12" s="169">
        <v>0</v>
      </c>
      <c r="J12" s="169">
        <f>SUM(H12:I12)</f>
        <v>0</v>
      </c>
      <c r="K12" s="165">
        <f t="shared" ref="K12:K15" si="0">J12*G12</f>
        <v>0</v>
      </c>
    </row>
    <row r="13" spans="1:12" ht="27.75" customHeight="1">
      <c r="A13" s="173" t="s">
        <v>4</v>
      </c>
      <c r="B13" s="171" t="s">
        <v>100</v>
      </c>
      <c r="C13" s="171"/>
      <c r="D13" s="171"/>
      <c r="E13" s="171"/>
      <c r="F13" s="171"/>
      <c r="G13" s="171"/>
      <c r="H13" s="169">
        <v>0</v>
      </c>
      <c r="I13" s="169">
        <v>0</v>
      </c>
      <c r="J13" s="169">
        <f>SUM(H13:I13)</f>
        <v>0</v>
      </c>
      <c r="K13" s="165">
        <f t="shared" si="0"/>
        <v>0</v>
      </c>
    </row>
    <row r="14" spans="1:12" ht="27.75" customHeight="1">
      <c r="A14" s="172" t="s">
        <v>5</v>
      </c>
      <c r="B14" s="171" t="s">
        <v>99</v>
      </c>
      <c r="C14" s="170"/>
      <c r="D14" s="170"/>
      <c r="E14" s="170"/>
      <c r="F14" s="170"/>
      <c r="G14" s="170"/>
      <c r="H14" s="169">
        <v>0</v>
      </c>
      <c r="I14" s="169">
        <v>0</v>
      </c>
      <c r="J14" s="169">
        <f>SUM(H14:I14)</f>
        <v>0</v>
      </c>
      <c r="K14" s="165">
        <f t="shared" si="0"/>
        <v>0</v>
      </c>
    </row>
    <row r="15" spans="1:12" s="157" customFormat="1" ht="27.75" customHeight="1" thickBot="1">
      <c r="A15" s="168" t="s">
        <v>6</v>
      </c>
      <c r="B15" s="167" t="s">
        <v>98</v>
      </c>
      <c r="C15" s="167"/>
      <c r="D15" s="167"/>
      <c r="E15" s="167"/>
      <c r="F15" s="167"/>
      <c r="G15" s="167"/>
      <c r="H15" s="166">
        <v>0</v>
      </c>
      <c r="I15" s="166">
        <v>0</v>
      </c>
      <c r="J15" s="166">
        <f>SUM(H15:I15)</f>
        <v>0</v>
      </c>
      <c r="K15" s="165">
        <f t="shared" si="0"/>
        <v>0</v>
      </c>
    </row>
    <row r="16" spans="1:12" s="159" customFormat="1" ht="21" customHeight="1" thickBot="1">
      <c r="A16" s="158" t="s">
        <v>165</v>
      </c>
      <c r="G16" s="163" t="s">
        <v>97</v>
      </c>
      <c r="H16" s="162">
        <f>SUM(H11:H15)</f>
        <v>0</v>
      </c>
      <c r="I16" s="161">
        <f>SUM(I11:I15)</f>
        <v>0</v>
      </c>
      <c r="J16" s="161">
        <f>SUM(J11:J15)</f>
        <v>0</v>
      </c>
      <c r="K16" s="160">
        <f>SUM(K11:K15)</f>
        <v>0</v>
      </c>
    </row>
    <row r="17" spans="1:15" s="157" customFormat="1">
      <c r="A17" s="158" t="s">
        <v>326</v>
      </c>
      <c r="B17" s="158"/>
      <c r="C17" s="158"/>
      <c r="D17" s="158"/>
      <c r="E17" s="158"/>
      <c r="F17" s="158"/>
    </row>
    <row r="18" spans="1:15" s="157" customFormat="1">
      <c r="A18" s="158"/>
      <c r="B18" s="158"/>
      <c r="C18" s="158"/>
      <c r="D18" s="158"/>
      <c r="E18" s="158"/>
      <c r="F18" s="158"/>
    </row>
    <row r="19" spans="1:15" s="157" customFormat="1" ht="14.25">
      <c r="B19" s="158"/>
      <c r="C19" s="158"/>
      <c r="D19" s="158"/>
      <c r="E19" s="158"/>
      <c r="F19" s="48"/>
      <c r="G19" s="48"/>
      <c r="J19" s="48"/>
      <c r="K19" s="48"/>
    </row>
    <row r="20" spans="1:15" ht="14.25">
      <c r="F20" s="49"/>
      <c r="G20" s="49"/>
      <c r="J20" s="49"/>
      <c r="K20" s="49"/>
      <c r="N20" s="156"/>
      <c r="O20" s="156"/>
    </row>
    <row r="21" spans="1:15">
      <c r="F21" s="794" t="s">
        <v>32</v>
      </c>
      <c r="G21" s="794"/>
      <c r="J21" s="794" t="s">
        <v>32</v>
      </c>
      <c r="K21" s="794"/>
      <c r="N21" s="156"/>
      <c r="O21" s="156"/>
    </row>
    <row r="22" spans="1:15">
      <c r="F22" s="795" t="s">
        <v>39</v>
      </c>
      <c r="G22" s="795"/>
      <c r="J22" s="795" t="s">
        <v>39</v>
      </c>
      <c r="K22" s="795"/>
      <c r="N22" s="156"/>
      <c r="O22" s="156"/>
    </row>
  </sheetData>
  <mergeCells count="7">
    <mergeCell ref="B7:J7"/>
    <mergeCell ref="A6:K6"/>
    <mergeCell ref="A5:K5"/>
    <mergeCell ref="F22:G22"/>
    <mergeCell ref="J22:K22"/>
    <mergeCell ref="F21:G21"/>
    <mergeCell ref="J21:K21"/>
  </mergeCells>
  <pageMargins left="0.75" right="0.75" top="1" bottom="1" header="0.5" footer="0.5"/>
  <pageSetup paperSize="9" scale="5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Normal="100" zoomScaleSheetLayoutView="100" workbookViewId="0">
      <selection activeCell="A8" sqref="A8:M8"/>
    </sheetView>
  </sheetViews>
  <sheetFormatPr defaultColWidth="9.140625" defaultRowHeight="12.75"/>
  <cols>
    <col min="1" max="1" width="4.140625" style="187" customWidth="1"/>
    <col min="2" max="7" width="19.42578125" style="187" customWidth="1"/>
    <col min="8" max="8" width="11.28515625" style="187" customWidth="1"/>
    <col min="9" max="9" width="13.85546875" style="187" customWidth="1"/>
    <col min="10" max="13" width="14.28515625" style="187" customWidth="1"/>
    <col min="14" max="16384" width="9.140625" style="187"/>
  </cols>
  <sheetData>
    <row r="1" spans="1:13">
      <c r="A1" s="1"/>
      <c r="B1" s="2"/>
      <c r="C1" s="190"/>
      <c r="D1" s="190"/>
      <c r="E1" s="190"/>
      <c r="F1" s="190"/>
      <c r="G1" s="190"/>
      <c r="H1" s="190"/>
      <c r="I1" s="190"/>
      <c r="J1" s="190"/>
      <c r="K1" s="190"/>
      <c r="L1" s="215"/>
      <c r="M1" s="128" t="s">
        <v>119</v>
      </c>
    </row>
    <row r="2" spans="1:13">
      <c r="C2" s="190"/>
      <c r="D2" s="190"/>
      <c r="E2" s="190"/>
      <c r="F2" s="190"/>
      <c r="G2" s="190"/>
      <c r="H2" s="190"/>
      <c r="I2" s="190"/>
      <c r="J2" s="190"/>
      <c r="K2" s="213"/>
      <c r="L2" s="215"/>
    </row>
    <row r="3" spans="1:13">
      <c r="A3" s="52" t="s">
        <v>118</v>
      </c>
      <c r="B3" s="52"/>
      <c r="C3" s="214"/>
      <c r="D3" s="214"/>
      <c r="E3" s="214"/>
      <c r="F3" s="214"/>
      <c r="G3" s="214"/>
      <c r="H3" s="190"/>
      <c r="I3" s="190"/>
      <c r="J3" s="190"/>
      <c r="K3" s="190"/>
      <c r="L3" s="213"/>
      <c r="M3" s="213"/>
    </row>
    <row r="4" spans="1:13">
      <c r="A4" s="53" t="s">
        <v>95</v>
      </c>
      <c r="B4" s="53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</row>
    <row r="5" spans="1:13">
      <c r="A5" s="184"/>
      <c r="B5" s="184"/>
      <c r="C5" s="184"/>
      <c r="D5" s="184"/>
      <c r="E5" s="184"/>
      <c r="F5" s="184"/>
      <c r="G5" s="184"/>
      <c r="H5" s="183"/>
      <c r="I5" s="190"/>
      <c r="J5" s="190"/>
      <c r="K5" s="190"/>
      <c r="L5" s="190"/>
      <c r="M5" s="190"/>
    </row>
    <row r="6" spans="1:13">
      <c r="A6" s="875" t="s">
        <v>352</v>
      </c>
      <c r="B6" s="875"/>
      <c r="C6" s="875"/>
      <c r="D6" s="875"/>
      <c r="E6" s="875"/>
      <c r="F6" s="875"/>
      <c r="G6" s="875"/>
      <c r="H6" s="875"/>
      <c r="I6" s="875"/>
      <c r="J6" s="875"/>
      <c r="K6" s="875"/>
      <c r="L6" s="875"/>
      <c r="M6" s="875"/>
    </row>
    <row r="7" spans="1:13" ht="39.75" customHeight="1">
      <c r="A7" s="876" t="s">
        <v>347</v>
      </c>
      <c r="B7" s="876"/>
      <c r="C7" s="876"/>
      <c r="D7" s="876"/>
      <c r="E7" s="876"/>
      <c r="F7" s="876"/>
      <c r="G7" s="876"/>
      <c r="H7" s="876"/>
      <c r="I7" s="876"/>
      <c r="J7" s="876"/>
      <c r="K7" s="876"/>
      <c r="L7" s="876"/>
      <c r="M7" s="876"/>
    </row>
    <row r="8" spans="1:13">
      <c r="A8" s="877" t="s">
        <v>117</v>
      </c>
      <c r="B8" s="851"/>
      <c r="C8" s="851"/>
      <c r="D8" s="851"/>
      <c r="E8" s="851"/>
      <c r="F8" s="851"/>
      <c r="G8" s="851"/>
      <c r="H8" s="851"/>
      <c r="I8" s="851"/>
      <c r="J8" s="851"/>
      <c r="K8" s="851"/>
      <c r="L8" s="851"/>
      <c r="M8" s="851"/>
    </row>
    <row r="9" spans="1:13" ht="13.5" thickBot="1">
      <c r="A9" s="19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79"/>
    </row>
    <row r="10" spans="1:13" ht="90" thickBot="1">
      <c r="A10" s="605" t="s">
        <v>74</v>
      </c>
      <c r="B10" s="606" t="s">
        <v>107</v>
      </c>
      <c r="C10" s="606" t="s">
        <v>106</v>
      </c>
      <c r="D10" s="607" t="s">
        <v>116</v>
      </c>
      <c r="E10" s="607" t="s">
        <v>115</v>
      </c>
      <c r="F10" s="607" t="s">
        <v>336</v>
      </c>
      <c r="G10" s="604" t="s">
        <v>337</v>
      </c>
      <c r="H10" s="607" t="s">
        <v>105</v>
      </c>
      <c r="I10" s="607" t="s">
        <v>114</v>
      </c>
      <c r="J10" s="607" t="s">
        <v>113</v>
      </c>
      <c r="K10" s="607" t="s">
        <v>112</v>
      </c>
      <c r="L10" s="607" t="s">
        <v>111</v>
      </c>
      <c r="M10" s="608" t="s">
        <v>103</v>
      </c>
    </row>
    <row r="11" spans="1:13" ht="55.5" customHeight="1">
      <c r="A11" s="212" t="s">
        <v>2</v>
      </c>
      <c r="B11" s="211"/>
      <c r="C11" s="211"/>
      <c r="D11" s="206" t="s">
        <v>110</v>
      </c>
      <c r="E11" s="206"/>
      <c r="F11" s="211"/>
      <c r="G11" s="211"/>
      <c r="H11" s="211"/>
      <c r="I11" s="210"/>
      <c r="J11" s="210"/>
      <c r="K11" s="210"/>
      <c r="L11" s="210">
        <f>SUM(J11:K11)</f>
        <v>0</v>
      </c>
      <c r="M11" s="209">
        <f>L11*I11</f>
        <v>0</v>
      </c>
    </row>
    <row r="12" spans="1:13" ht="64.5" customHeight="1">
      <c r="A12" s="207" t="s">
        <v>3</v>
      </c>
      <c r="B12" s="208"/>
      <c r="C12" s="208"/>
      <c r="D12" s="206" t="s">
        <v>110</v>
      </c>
      <c r="E12" s="206"/>
      <c r="F12" s="208"/>
      <c r="G12" s="208"/>
      <c r="H12" s="205"/>
      <c r="I12" s="204"/>
      <c r="J12" s="204"/>
      <c r="K12" s="204"/>
      <c r="L12" s="204">
        <f>SUM(J12:K12)</f>
        <v>0</v>
      </c>
      <c r="M12" s="203">
        <f>L12*I12</f>
        <v>0</v>
      </c>
    </row>
    <row r="13" spans="1:13" ht="56.25" customHeight="1">
      <c r="A13" s="207" t="s">
        <v>4</v>
      </c>
      <c r="B13" s="205"/>
      <c r="C13" s="205"/>
      <c r="D13" s="206" t="s">
        <v>110</v>
      </c>
      <c r="E13" s="206"/>
      <c r="F13" s="205"/>
      <c r="G13" s="205"/>
      <c r="H13" s="205"/>
      <c r="I13" s="204"/>
      <c r="J13" s="204"/>
      <c r="K13" s="204"/>
      <c r="L13" s="204">
        <f>SUM(J13:K13)</f>
        <v>0</v>
      </c>
      <c r="M13" s="203">
        <f>L13*I13</f>
        <v>0</v>
      </c>
    </row>
    <row r="14" spans="1:13" ht="48.75" customHeight="1">
      <c r="A14" s="207" t="s">
        <v>5</v>
      </c>
      <c r="B14" s="205"/>
      <c r="C14" s="205"/>
      <c r="D14" s="206" t="s">
        <v>110</v>
      </c>
      <c r="E14" s="206"/>
      <c r="F14" s="205"/>
      <c r="G14" s="205"/>
      <c r="H14" s="205"/>
      <c r="I14" s="204"/>
      <c r="J14" s="204"/>
      <c r="K14" s="204"/>
      <c r="L14" s="204">
        <f>SUM(J14:K14)</f>
        <v>0</v>
      </c>
      <c r="M14" s="203">
        <f>L14*I14</f>
        <v>0</v>
      </c>
    </row>
    <row r="15" spans="1:13" ht="48.75" customHeight="1" thickBot="1">
      <c r="A15" s="202" t="s">
        <v>6</v>
      </c>
      <c r="B15" s="200"/>
      <c r="C15" s="200"/>
      <c r="D15" s="201" t="s">
        <v>110</v>
      </c>
      <c r="E15" s="201"/>
      <c r="F15" s="200"/>
      <c r="G15" s="200"/>
      <c r="H15" s="200"/>
      <c r="I15" s="199"/>
      <c r="J15" s="199"/>
      <c r="K15" s="199"/>
      <c r="L15" s="199">
        <f>SUM(J15:K15)</f>
        <v>0</v>
      </c>
      <c r="M15" s="198">
        <f>L15*I15</f>
        <v>0</v>
      </c>
    </row>
    <row r="16" spans="1:13" ht="20.25" customHeight="1" thickBot="1">
      <c r="A16" s="158" t="s">
        <v>165</v>
      </c>
      <c r="B16" s="159"/>
      <c r="C16" s="159"/>
      <c r="D16" s="159"/>
      <c r="E16" s="159"/>
      <c r="F16" s="159"/>
      <c r="G16" s="159"/>
      <c r="H16" s="159"/>
      <c r="I16" s="197" t="s">
        <v>97</v>
      </c>
      <c r="J16" s="196">
        <f>SUM(J11:J15)</f>
        <v>0</v>
      </c>
      <c r="K16" s="196">
        <f>SUM(K11:K15)</f>
        <v>0</v>
      </c>
      <c r="L16" s="196">
        <f>SUM(L11:L15)</f>
        <v>0</v>
      </c>
      <c r="M16" s="195">
        <f>SUM(M11:M15)</f>
        <v>0</v>
      </c>
    </row>
    <row r="17" spans="1:13">
      <c r="A17" s="651" t="s">
        <v>323</v>
      </c>
      <c r="B17" s="194"/>
      <c r="C17" s="194"/>
      <c r="D17" s="194"/>
      <c r="E17" s="194"/>
      <c r="F17" s="194"/>
      <c r="G17" s="194"/>
      <c r="H17" s="158"/>
      <c r="I17" s="188"/>
      <c r="J17" s="188"/>
      <c r="K17" s="188"/>
      <c r="L17" s="188"/>
      <c r="M17" s="188"/>
    </row>
    <row r="18" spans="1:13">
      <c r="A18" s="193"/>
      <c r="B18" s="158"/>
      <c r="C18" s="158"/>
      <c r="D18" s="158"/>
      <c r="E18" s="158"/>
      <c r="F18" s="158"/>
      <c r="G18" s="158"/>
      <c r="H18" s="158"/>
      <c r="I18" s="188"/>
      <c r="J18" s="188"/>
      <c r="K18" s="188"/>
      <c r="L18" s="188"/>
      <c r="M18" s="188"/>
    </row>
    <row r="19" spans="1:13" ht="14.25">
      <c r="A19" s="48"/>
      <c r="B19" s="48"/>
      <c r="C19" s="158"/>
      <c r="D19" s="158"/>
      <c r="E19" s="158"/>
      <c r="F19" s="158"/>
      <c r="G19" s="158"/>
      <c r="J19" s="188"/>
      <c r="K19" s="48"/>
      <c r="L19" s="48"/>
      <c r="M19" s="188"/>
    </row>
    <row r="20" spans="1:13" ht="14.25">
      <c r="A20" s="49"/>
      <c r="B20" s="49"/>
      <c r="C20" s="190"/>
      <c r="D20" s="190"/>
      <c r="E20" s="190"/>
      <c r="F20" s="190"/>
      <c r="G20" s="190"/>
      <c r="K20" s="49"/>
      <c r="L20" s="49"/>
      <c r="M20" s="188"/>
    </row>
    <row r="21" spans="1:13">
      <c r="A21" s="192" t="s">
        <v>32</v>
      </c>
      <c r="B21" s="191"/>
      <c r="C21" s="190"/>
      <c r="D21" s="190"/>
      <c r="E21" s="190"/>
      <c r="F21" s="190"/>
      <c r="G21" s="190"/>
      <c r="K21" s="192" t="s">
        <v>32</v>
      </c>
      <c r="L21" s="189"/>
      <c r="M21" s="188"/>
    </row>
    <row r="22" spans="1:13">
      <c r="A22" s="113" t="s">
        <v>39</v>
      </c>
      <c r="B22" s="191"/>
      <c r="C22" s="190"/>
      <c r="D22" s="190"/>
      <c r="E22" s="190"/>
      <c r="F22" s="190"/>
      <c r="G22" s="190"/>
      <c r="I22" s="111"/>
      <c r="K22" s="113" t="s">
        <v>39</v>
      </c>
      <c r="L22" s="189"/>
      <c r="M22" s="188"/>
    </row>
    <row r="23" spans="1:13">
      <c r="M23" s="188"/>
    </row>
  </sheetData>
  <mergeCells count="3">
    <mergeCell ref="A6:M6"/>
    <mergeCell ref="A7:M7"/>
    <mergeCell ref="A8:M8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view="pageBreakPreview" zoomScaleNormal="100" zoomScaleSheetLayoutView="100" workbookViewId="0">
      <selection activeCell="G6" sqref="G6"/>
    </sheetView>
  </sheetViews>
  <sheetFormatPr defaultColWidth="9.140625" defaultRowHeight="12.75"/>
  <cols>
    <col min="1" max="1" width="3.85546875" style="217" bestFit="1" customWidth="1"/>
    <col min="2" max="2" width="20.140625" style="217" customWidth="1"/>
    <col min="3" max="3" width="19.5703125" style="217" customWidth="1"/>
    <col min="4" max="4" width="8.5703125" style="216" customWidth="1"/>
    <col min="5" max="5" width="5" style="216" customWidth="1"/>
    <col min="6" max="6" width="26.28515625" style="217" customWidth="1"/>
    <col min="7" max="7" width="24.140625" style="217" customWidth="1"/>
    <col min="8" max="8" width="21.7109375" style="217" customWidth="1"/>
    <col min="9" max="10" width="23.7109375" style="217" customWidth="1"/>
    <col min="11" max="11" width="18.140625" style="217" customWidth="1"/>
    <col min="12" max="12" width="9.140625" style="216" customWidth="1"/>
    <col min="13" max="16384" width="9.140625" style="216"/>
  </cols>
  <sheetData>
    <row r="1" spans="1:15" s="219" customFormat="1" ht="20.25" customHeight="1">
      <c r="A1" s="262" t="s">
        <v>31</v>
      </c>
      <c r="B1" s="262"/>
      <c r="C1" s="261"/>
      <c r="D1" s="261"/>
      <c r="F1" s="220"/>
      <c r="G1" s="220"/>
      <c r="H1" s="882" t="s">
        <v>134</v>
      </c>
      <c r="I1" s="882"/>
      <c r="J1" s="882"/>
      <c r="K1" s="882"/>
      <c r="O1" s="260" t="s">
        <v>133</v>
      </c>
    </row>
    <row r="2" spans="1:15">
      <c r="A2" s="259" t="s">
        <v>95</v>
      </c>
      <c r="B2" s="259"/>
      <c r="C2" s="258"/>
      <c r="D2" s="221"/>
      <c r="O2" s="257" t="s">
        <v>132</v>
      </c>
    </row>
    <row r="3" spans="1:15" ht="16.5" customHeight="1">
      <c r="A3" s="256"/>
      <c r="B3" s="256"/>
      <c r="C3" s="256"/>
      <c r="H3" s="216"/>
      <c r="I3" s="879"/>
      <c r="J3" s="879"/>
      <c r="K3" s="879"/>
    </row>
    <row r="4" spans="1:15" s="252" customFormat="1" ht="16.5">
      <c r="A4" s="880" t="s">
        <v>353</v>
      </c>
      <c r="B4" s="880"/>
      <c r="C4" s="880"/>
      <c r="D4" s="880"/>
      <c r="E4" s="880"/>
      <c r="F4" s="880"/>
      <c r="G4" s="880"/>
      <c r="H4" s="880"/>
      <c r="I4" s="880"/>
      <c r="J4" s="880"/>
      <c r="K4" s="880"/>
    </row>
    <row r="5" spans="1:15" s="252" customFormat="1" ht="34.5" customHeight="1">
      <c r="A5" s="881" t="s">
        <v>347</v>
      </c>
      <c r="B5" s="881"/>
      <c r="C5" s="881"/>
      <c r="D5" s="881"/>
      <c r="E5" s="881"/>
      <c r="F5" s="881"/>
      <c r="G5" s="881"/>
      <c r="H5" s="881"/>
      <c r="I5" s="881"/>
      <c r="J5" s="881"/>
      <c r="K5" s="881"/>
    </row>
    <row r="6" spans="1:15" s="252" customFormat="1" ht="16.5">
      <c r="A6" s="255"/>
      <c r="B6" s="254"/>
      <c r="C6" s="254"/>
      <c r="D6" s="254"/>
      <c r="E6" s="254"/>
      <c r="F6" s="254" t="s">
        <v>131</v>
      </c>
      <c r="G6" s="253"/>
      <c r="H6" s="253" t="s">
        <v>130</v>
      </c>
      <c r="I6" s="878"/>
      <c r="J6" s="878"/>
      <c r="K6" s="878"/>
    </row>
    <row r="7" spans="1:15" ht="15.75" customHeight="1" thickBot="1"/>
    <row r="8" spans="1:15" s="251" customFormat="1" ht="34.5" thickBot="1">
      <c r="A8" s="636" t="s">
        <v>74</v>
      </c>
      <c r="B8" s="637" t="s">
        <v>129</v>
      </c>
      <c r="C8" s="637" t="s">
        <v>128</v>
      </c>
      <c r="D8" s="638" t="s">
        <v>127</v>
      </c>
      <c r="E8" s="638" t="s">
        <v>338</v>
      </c>
      <c r="F8" s="638" t="s">
        <v>126</v>
      </c>
      <c r="G8" s="637" t="s">
        <v>125</v>
      </c>
      <c r="H8" s="637" t="s">
        <v>124</v>
      </c>
      <c r="I8" s="638" t="s">
        <v>123</v>
      </c>
      <c r="J8" s="638" t="s">
        <v>122</v>
      </c>
      <c r="K8" s="637" t="s">
        <v>121</v>
      </c>
    </row>
    <row r="9" spans="1:15" s="249" customFormat="1" ht="13.5" hidden="1" thickBot="1">
      <c r="A9" s="250">
        <v>1</v>
      </c>
      <c r="B9" s="250">
        <v>2</v>
      </c>
      <c r="C9" s="250">
        <v>3</v>
      </c>
      <c r="D9" s="250">
        <v>4</v>
      </c>
      <c r="E9" s="250">
        <v>5</v>
      </c>
      <c r="F9" s="250">
        <v>9</v>
      </c>
      <c r="G9" s="250">
        <v>10</v>
      </c>
      <c r="H9" s="250">
        <v>12</v>
      </c>
      <c r="I9" s="250">
        <v>18</v>
      </c>
      <c r="J9" s="250"/>
      <c r="K9" s="250">
        <v>19</v>
      </c>
    </row>
    <row r="10" spans="1:15" ht="15" customHeight="1">
      <c r="A10" s="246" t="s">
        <v>2</v>
      </c>
      <c r="B10" s="248"/>
      <c r="C10" s="248"/>
      <c r="D10" s="244"/>
      <c r="E10" s="244"/>
      <c r="F10" s="248"/>
      <c r="G10" s="248"/>
      <c r="H10" s="248"/>
      <c r="I10" s="248"/>
      <c r="J10" s="248"/>
      <c r="K10" s="248"/>
    </row>
    <row r="11" spans="1:15" ht="15" customHeight="1">
      <c r="A11" s="247" t="s">
        <v>3</v>
      </c>
      <c r="B11" s="243"/>
      <c r="C11" s="243"/>
      <c r="D11" s="245"/>
      <c r="E11" s="244"/>
      <c r="F11" s="243"/>
      <c r="G11" s="243"/>
      <c r="H11" s="243"/>
      <c r="I11" s="243"/>
      <c r="J11" s="243"/>
      <c r="K11" s="243"/>
    </row>
    <row r="12" spans="1:15" ht="15" customHeight="1">
      <c r="A12" s="246" t="s">
        <v>4</v>
      </c>
      <c r="B12" s="243"/>
      <c r="C12" s="243"/>
      <c r="D12" s="245"/>
      <c r="E12" s="244"/>
      <c r="F12" s="243"/>
      <c r="G12" s="243"/>
      <c r="H12" s="243"/>
      <c r="I12" s="243"/>
      <c r="J12" s="243"/>
      <c r="K12" s="243"/>
    </row>
    <row r="13" spans="1:15" ht="15" customHeight="1">
      <c r="A13" s="247" t="s">
        <v>5</v>
      </c>
      <c r="B13" s="243"/>
      <c r="C13" s="243"/>
      <c r="D13" s="245"/>
      <c r="E13" s="244"/>
      <c r="F13" s="243"/>
      <c r="G13" s="243"/>
      <c r="H13" s="243"/>
      <c r="I13" s="243"/>
      <c r="J13" s="243"/>
      <c r="K13" s="243"/>
    </row>
    <row r="14" spans="1:15" ht="15" customHeight="1">
      <c r="A14" s="246" t="s">
        <v>6</v>
      </c>
      <c r="B14" s="243"/>
      <c r="C14" s="243"/>
      <c r="D14" s="245"/>
      <c r="E14" s="244"/>
      <c r="F14" s="243"/>
      <c r="G14" s="243"/>
      <c r="H14" s="243"/>
      <c r="I14" s="243"/>
      <c r="J14" s="243"/>
      <c r="K14" s="243"/>
    </row>
    <row r="15" spans="1:15" ht="15" customHeight="1">
      <c r="A15" s="247" t="s">
        <v>7</v>
      </c>
      <c r="B15" s="243"/>
      <c r="C15" s="243"/>
      <c r="D15" s="245"/>
      <c r="E15" s="244"/>
      <c r="F15" s="243"/>
      <c r="G15" s="243"/>
      <c r="H15" s="243"/>
      <c r="I15" s="243"/>
      <c r="J15" s="243"/>
      <c r="K15" s="243"/>
    </row>
    <row r="16" spans="1:15" ht="15" customHeight="1">
      <c r="A16" s="246" t="s">
        <v>9</v>
      </c>
      <c r="B16" s="243"/>
      <c r="C16" s="243"/>
      <c r="D16" s="245"/>
      <c r="E16" s="244"/>
      <c r="F16" s="243"/>
      <c r="G16" s="243"/>
      <c r="H16" s="243"/>
      <c r="I16" s="243"/>
      <c r="J16" s="243"/>
      <c r="K16" s="243"/>
    </row>
    <row r="17" spans="1:11" ht="15" customHeight="1">
      <c r="A17" s="247" t="s">
        <v>10</v>
      </c>
      <c r="B17" s="243"/>
      <c r="C17" s="243"/>
      <c r="D17" s="245"/>
      <c r="E17" s="244"/>
      <c r="F17" s="243"/>
      <c r="G17" s="243"/>
      <c r="H17" s="243"/>
      <c r="I17" s="243"/>
      <c r="J17" s="243"/>
      <c r="K17" s="243"/>
    </row>
    <row r="18" spans="1:11" ht="15" customHeight="1">
      <c r="A18" s="246" t="s">
        <v>11</v>
      </c>
      <c r="B18" s="243"/>
      <c r="C18" s="243"/>
      <c r="D18" s="245"/>
      <c r="E18" s="244"/>
      <c r="F18" s="243"/>
      <c r="G18" s="243"/>
      <c r="H18" s="243"/>
      <c r="I18" s="243"/>
      <c r="J18" s="243"/>
      <c r="K18" s="243"/>
    </row>
    <row r="19" spans="1:11" ht="15" customHeight="1">
      <c r="A19" s="247" t="s">
        <v>14</v>
      </c>
      <c r="B19" s="243"/>
      <c r="C19" s="243"/>
      <c r="D19" s="245"/>
      <c r="E19" s="244"/>
      <c r="F19" s="243"/>
      <c r="G19" s="243"/>
      <c r="H19" s="243"/>
      <c r="I19" s="243"/>
      <c r="J19" s="243"/>
      <c r="K19" s="243"/>
    </row>
    <row r="20" spans="1:11" ht="15" customHeight="1">
      <c r="A20" s="246" t="s">
        <v>15</v>
      </c>
      <c r="B20" s="243"/>
      <c r="C20" s="243"/>
      <c r="D20" s="245"/>
      <c r="E20" s="244"/>
      <c r="F20" s="243"/>
      <c r="G20" s="243"/>
      <c r="H20" s="243"/>
      <c r="I20" s="243"/>
      <c r="J20" s="243"/>
      <c r="K20" s="243"/>
    </row>
    <row r="21" spans="1:11" ht="15" customHeight="1">
      <c r="A21" s="247" t="s">
        <v>16</v>
      </c>
      <c r="B21" s="243"/>
      <c r="C21" s="243"/>
      <c r="D21" s="245"/>
      <c r="E21" s="244"/>
      <c r="F21" s="243"/>
      <c r="G21" s="243"/>
      <c r="H21" s="243"/>
      <c r="I21" s="243"/>
      <c r="J21" s="243"/>
      <c r="K21" s="243"/>
    </row>
    <row r="22" spans="1:11" ht="15" customHeight="1">
      <c r="A22" s="246" t="s">
        <v>42</v>
      </c>
      <c r="B22" s="243"/>
      <c r="C22" s="243"/>
      <c r="D22" s="245"/>
      <c r="E22" s="244"/>
      <c r="F22" s="243"/>
      <c r="G22" s="243"/>
      <c r="H22" s="243"/>
      <c r="I22" s="243"/>
      <c r="J22" s="243"/>
      <c r="K22" s="243"/>
    </row>
    <row r="23" spans="1:11" ht="15" customHeight="1">
      <c r="A23" s="247" t="s">
        <v>89</v>
      </c>
      <c r="B23" s="243"/>
      <c r="C23" s="243"/>
      <c r="D23" s="245"/>
      <c r="E23" s="244"/>
      <c r="F23" s="243"/>
      <c r="G23" s="243"/>
      <c r="H23" s="243"/>
      <c r="I23" s="243"/>
      <c r="J23" s="243"/>
      <c r="K23" s="243"/>
    </row>
    <row r="24" spans="1:11" ht="15" customHeight="1">
      <c r="A24" s="246" t="s">
        <v>88</v>
      </c>
      <c r="B24" s="243"/>
      <c r="C24" s="243"/>
      <c r="D24" s="245"/>
      <c r="E24" s="244"/>
      <c r="F24" s="243"/>
      <c r="G24" s="243"/>
      <c r="H24" s="243"/>
      <c r="I24" s="243"/>
      <c r="J24" s="243"/>
      <c r="K24" s="243"/>
    </row>
    <row r="26" spans="1:11" ht="14.25">
      <c r="A26" s="242"/>
      <c r="B26" s="219" t="s">
        <v>120</v>
      </c>
      <c r="I26" s="241"/>
      <c r="J26" s="241"/>
      <c r="K26" s="241"/>
    </row>
    <row r="27" spans="1:11" ht="15">
      <c r="A27" s="240"/>
      <c r="B27" s="216"/>
      <c r="C27" s="239"/>
      <c r="D27" s="239"/>
      <c r="E27" s="239"/>
      <c r="G27" s="239"/>
      <c r="H27" s="65"/>
      <c r="I27" s="238"/>
      <c r="J27" s="238"/>
      <c r="K27" s="238"/>
    </row>
    <row r="28" spans="1:11" ht="15">
      <c r="C28" s="236"/>
      <c r="D28" s="237"/>
      <c r="E28" s="237"/>
      <c r="G28" s="236"/>
      <c r="H28" s="65"/>
      <c r="I28" s="235"/>
      <c r="J28" s="235"/>
      <c r="K28" s="234"/>
    </row>
    <row r="29" spans="1:11" ht="15">
      <c r="B29" s="228"/>
      <c r="G29" s="231"/>
      <c r="H29" s="65"/>
      <c r="I29" s="233"/>
      <c r="J29" s="233"/>
      <c r="K29" s="232"/>
    </row>
    <row r="30" spans="1:11" ht="14.25">
      <c r="B30" s="228"/>
      <c r="C30" s="231"/>
      <c r="D30" s="231"/>
      <c r="E30" s="231"/>
      <c r="I30" s="230"/>
      <c r="J30" s="230"/>
      <c r="K30" s="230"/>
    </row>
    <row r="31" spans="1:11" ht="14.25">
      <c r="B31" s="228"/>
      <c r="C31" s="227"/>
      <c r="D31" s="227"/>
      <c r="E31" s="227"/>
      <c r="F31" s="229"/>
      <c r="G31" s="229"/>
      <c r="I31" s="229"/>
      <c r="J31" s="229"/>
      <c r="K31" s="229"/>
    </row>
    <row r="32" spans="1:11" ht="14.25">
      <c r="A32" s="216"/>
      <c r="B32" s="228"/>
      <c r="C32" s="227"/>
      <c r="D32" s="227"/>
      <c r="E32" s="227"/>
      <c r="F32" s="226"/>
      <c r="G32" s="226"/>
      <c r="I32" s="226"/>
      <c r="J32" s="226"/>
      <c r="K32" s="226"/>
    </row>
    <row r="33" spans="1:11">
      <c r="B33" s="225"/>
      <c r="C33" s="220"/>
      <c r="D33" s="219"/>
      <c r="E33" s="219"/>
      <c r="F33" s="224" t="s">
        <v>32</v>
      </c>
      <c r="G33" s="221"/>
      <c r="I33" s="224" t="s">
        <v>32</v>
      </c>
      <c r="J33" s="223"/>
      <c r="K33" s="221"/>
    </row>
    <row r="34" spans="1:11">
      <c r="C34" s="220"/>
      <c r="D34" s="219"/>
      <c r="E34" s="219"/>
      <c r="F34" s="222" t="s">
        <v>39</v>
      </c>
      <c r="G34" s="221"/>
      <c r="I34" s="222" t="s">
        <v>39</v>
      </c>
      <c r="J34" s="222"/>
      <c r="K34" s="221"/>
    </row>
    <row r="35" spans="1:11">
      <c r="A35" s="216"/>
      <c r="B35" s="216"/>
      <c r="C35" s="220"/>
      <c r="D35" s="219"/>
      <c r="E35" s="219"/>
      <c r="H35" s="218"/>
    </row>
  </sheetData>
  <mergeCells count="5">
    <mergeCell ref="I6:K6"/>
    <mergeCell ref="I3:K3"/>
    <mergeCell ref="A4:K4"/>
    <mergeCell ref="A5:K5"/>
    <mergeCell ref="H1:K1"/>
  </mergeCells>
  <dataValidations count="1">
    <dataValidation type="list" allowBlank="1" showInputMessage="1" showErrorMessage="1" sqref="E10:E24 JA10:JA24 SW10:SW24 ACS10:ACS24 AMO10:AMO24 AWK10:AWK24 BGG10:BGG24 BQC10:BQC24 BZY10:BZY24 CJU10:CJU24 CTQ10:CTQ24 DDM10:DDM24 DNI10:DNI24 DXE10:DXE24 EHA10:EHA24 EQW10:EQW24 FAS10:FAS24 FKO10:FKO24 FUK10:FUK24 GEG10:GEG24 GOC10:GOC24 GXY10:GXY24 HHU10:HHU24 HRQ10:HRQ24 IBM10:IBM24 ILI10:ILI24 IVE10:IVE24 JFA10:JFA24 JOW10:JOW24 JYS10:JYS24 KIO10:KIO24 KSK10:KSK24 LCG10:LCG24 LMC10:LMC24 LVY10:LVY24 MFU10:MFU24 MPQ10:MPQ24 MZM10:MZM24 NJI10:NJI24 NTE10:NTE24 ODA10:ODA24 OMW10:OMW24 OWS10:OWS24 PGO10:PGO24 PQK10:PQK24 QAG10:QAG24 QKC10:QKC24 QTY10:QTY24 RDU10:RDU24 RNQ10:RNQ24 RXM10:RXM24 SHI10:SHI24 SRE10:SRE24 TBA10:TBA24 TKW10:TKW24 TUS10:TUS24 UEO10:UEO24 UOK10:UOK24 UYG10:UYG24 VIC10:VIC24 VRY10:VRY24 WBU10:WBU24 WLQ10:WLQ24 WVM10:WVM24 E65546:E65560 JA65546:JA65560 SW65546:SW65560 ACS65546:ACS65560 AMO65546:AMO65560 AWK65546:AWK65560 BGG65546:BGG65560 BQC65546:BQC65560 BZY65546:BZY65560 CJU65546:CJU65560 CTQ65546:CTQ65560 DDM65546:DDM65560 DNI65546:DNI65560 DXE65546:DXE65560 EHA65546:EHA65560 EQW65546:EQW65560 FAS65546:FAS65560 FKO65546:FKO65560 FUK65546:FUK65560 GEG65546:GEG65560 GOC65546:GOC65560 GXY65546:GXY65560 HHU65546:HHU65560 HRQ65546:HRQ65560 IBM65546:IBM65560 ILI65546:ILI65560 IVE65546:IVE65560 JFA65546:JFA65560 JOW65546:JOW65560 JYS65546:JYS65560 KIO65546:KIO65560 KSK65546:KSK65560 LCG65546:LCG65560 LMC65546:LMC65560 LVY65546:LVY65560 MFU65546:MFU65560 MPQ65546:MPQ65560 MZM65546:MZM65560 NJI65546:NJI65560 NTE65546:NTE65560 ODA65546:ODA65560 OMW65546:OMW65560 OWS65546:OWS65560 PGO65546:PGO65560 PQK65546:PQK65560 QAG65546:QAG65560 QKC65546:QKC65560 QTY65546:QTY65560 RDU65546:RDU65560 RNQ65546:RNQ65560 RXM65546:RXM65560 SHI65546:SHI65560 SRE65546:SRE65560 TBA65546:TBA65560 TKW65546:TKW65560 TUS65546:TUS65560 UEO65546:UEO65560 UOK65546:UOK65560 UYG65546:UYG65560 VIC65546:VIC65560 VRY65546:VRY65560 WBU65546:WBU65560 WLQ65546:WLQ65560 WVM65546:WVM65560 E131082:E131096 JA131082:JA131096 SW131082:SW131096 ACS131082:ACS131096 AMO131082:AMO131096 AWK131082:AWK131096 BGG131082:BGG131096 BQC131082:BQC131096 BZY131082:BZY131096 CJU131082:CJU131096 CTQ131082:CTQ131096 DDM131082:DDM131096 DNI131082:DNI131096 DXE131082:DXE131096 EHA131082:EHA131096 EQW131082:EQW131096 FAS131082:FAS131096 FKO131082:FKO131096 FUK131082:FUK131096 GEG131082:GEG131096 GOC131082:GOC131096 GXY131082:GXY131096 HHU131082:HHU131096 HRQ131082:HRQ131096 IBM131082:IBM131096 ILI131082:ILI131096 IVE131082:IVE131096 JFA131082:JFA131096 JOW131082:JOW131096 JYS131082:JYS131096 KIO131082:KIO131096 KSK131082:KSK131096 LCG131082:LCG131096 LMC131082:LMC131096 LVY131082:LVY131096 MFU131082:MFU131096 MPQ131082:MPQ131096 MZM131082:MZM131096 NJI131082:NJI131096 NTE131082:NTE131096 ODA131082:ODA131096 OMW131082:OMW131096 OWS131082:OWS131096 PGO131082:PGO131096 PQK131082:PQK131096 QAG131082:QAG131096 QKC131082:QKC131096 QTY131082:QTY131096 RDU131082:RDU131096 RNQ131082:RNQ131096 RXM131082:RXM131096 SHI131082:SHI131096 SRE131082:SRE131096 TBA131082:TBA131096 TKW131082:TKW131096 TUS131082:TUS131096 UEO131082:UEO131096 UOK131082:UOK131096 UYG131082:UYG131096 VIC131082:VIC131096 VRY131082:VRY131096 WBU131082:WBU131096 WLQ131082:WLQ131096 WVM131082:WVM131096 E196618:E196632 JA196618:JA196632 SW196618:SW196632 ACS196618:ACS196632 AMO196618:AMO196632 AWK196618:AWK196632 BGG196618:BGG196632 BQC196618:BQC196632 BZY196618:BZY196632 CJU196618:CJU196632 CTQ196618:CTQ196632 DDM196618:DDM196632 DNI196618:DNI196632 DXE196618:DXE196632 EHA196618:EHA196632 EQW196618:EQW196632 FAS196618:FAS196632 FKO196618:FKO196632 FUK196618:FUK196632 GEG196618:GEG196632 GOC196618:GOC196632 GXY196618:GXY196632 HHU196618:HHU196632 HRQ196618:HRQ196632 IBM196618:IBM196632 ILI196618:ILI196632 IVE196618:IVE196632 JFA196618:JFA196632 JOW196618:JOW196632 JYS196618:JYS196632 KIO196618:KIO196632 KSK196618:KSK196632 LCG196618:LCG196632 LMC196618:LMC196632 LVY196618:LVY196632 MFU196618:MFU196632 MPQ196618:MPQ196632 MZM196618:MZM196632 NJI196618:NJI196632 NTE196618:NTE196632 ODA196618:ODA196632 OMW196618:OMW196632 OWS196618:OWS196632 PGO196618:PGO196632 PQK196618:PQK196632 QAG196618:QAG196632 QKC196618:QKC196632 QTY196618:QTY196632 RDU196618:RDU196632 RNQ196618:RNQ196632 RXM196618:RXM196632 SHI196618:SHI196632 SRE196618:SRE196632 TBA196618:TBA196632 TKW196618:TKW196632 TUS196618:TUS196632 UEO196618:UEO196632 UOK196618:UOK196632 UYG196618:UYG196632 VIC196618:VIC196632 VRY196618:VRY196632 WBU196618:WBU196632 WLQ196618:WLQ196632 WVM196618:WVM196632 E262154:E262168 JA262154:JA262168 SW262154:SW262168 ACS262154:ACS262168 AMO262154:AMO262168 AWK262154:AWK262168 BGG262154:BGG262168 BQC262154:BQC262168 BZY262154:BZY262168 CJU262154:CJU262168 CTQ262154:CTQ262168 DDM262154:DDM262168 DNI262154:DNI262168 DXE262154:DXE262168 EHA262154:EHA262168 EQW262154:EQW262168 FAS262154:FAS262168 FKO262154:FKO262168 FUK262154:FUK262168 GEG262154:GEG262168 GOC262154:GOC262168 GXY262154:GXY262168 HHU262154:HHU262168 HRQ262154:HRQ262168 IBM262154:IBM262168 ILI262154:ILI262168 IVE262154:IVE262168 JFA262154:JFA262168 JOW262154:JOW262168 JYS262154:JYS262168 KIO262154:KIO262168 KSK262154:KSK262168 LCG262154:LCG262168 LMC262154:LMC262168 LVY262154:LVY262168 MFU262154:MFU262168 MPQ262154:MPQ262168 MZM262154:MZM262168 NJI262154:NJI262168 NTE262154:NTE262168 ODA262154:ODA262168 OMW262154:OMW262168 OWS262154:OWS262168 PGO262154:PGO262168 PQK262154:PQK262168 QAG262154:QAG262168 QKC262154:QKC262168 QTY262154:QTY262168 RDU262154:RDU262168 RNQ262154:RNQ262168 RXM262154:RXM262168 SHI262154:SHI262168 SRE262154:SRE262168 TBA262154:TBA262168 TKW262154:TKW262168 TUS262154:TUS262168 UEO262154:UEO262168 UOK262154:UOK262168 UYG262154:UYG262168 VIC262154:VIC262168 VRY262154:VRY262168 WBU262154:WBU262168 WLQ262154:WLQ262168 WVM262154:WVM262168 E327690:E327704 JA327690:JA327704 SW327690:SW327704 ACS327690:ACS327704 AMO327690:AMO327704 AWK327690:AWK327704 BGG327690:BGG327704 BQC327690:BQC327704 BZY327690:BZY327704 CJU327690:CJU327704 CTQ327690:CTQ327704 DDM327690:DDM327704 DNI327690:DNI327704 DXE327690:DXE327704 EHA327690:EHA327704 EQW327690:EQW327704 FAS327690:FAS327704 FKO327690:FKO327704 FUK327690:FUK327704 GEG327690:GEG327704 GOC327690:GOC327704 GXY327690:GXY327704 HHU327690:HHU327704 HRQ327690:HRQ327704 IBM327690:IBM327704 ILI327690:ILI327704 IVE327690:IVE327704 JFA327690:JFA327704 JOW327690:JOW327704 JYS327690:JYS327704 KIO327690:KIO327704 KSK327690:KSK327704 LCG327690:LCG327704 LMC327690:LMC327704 LVY327690:LVY327704 MFU327690:MFU327704 MPQ327690:MPQ327704 MZM327690:MZM327704 NJI327690:NJI327704 NTE327690:NTE327704 ODA327690:ODA327704 OMW327690:OMW327704 OWS327690:OWS327704 PGO327690:PGO327704 PQK327690:PQK327704 QAG327690:QAG327704 QKC327690:QKC327704 QTY327690:QTY327704 RDU327690:RDU327704 RNQ327690:RNQ327704 RXM327690:RXM327704 SHI327690:SHI327704 SRE327690:SRE327704 TBA327690:TBA327704 TKW327690:TKW327704 TUS327690:TUS327704 UEO327690:UEO327704 UOK327690:UOK327704 UYG327690:UYG327704 VIC327690:VIC327704 VRY327690:VRY327704 WBU327690:WBU327704 WLQ327690:WLQ327704 WVM327690:WVM327704 E393226:E393240 JA393226:JA393240 SW393226:SW393240 ACS393226:ACS393240 AMO393226:AMO393240 AWK393226:AWK393240 BGG393226:BGG393240 BQC393226:BQC393240 BZY393226:BZY393240 CJU393226:CJU393240 CTQ393226:CTQ393240 DDM393226:DDM393240 DNI393226:DNI393240 DXE393226:DXE393240 EHA393226:EHA393240 EQW393226:EQW393240 FAS393226:FAS393240 FKO393226:FKO393240 FUK393226:FUK393240 GEG393226:GEG393240 GOC393226:GOC393240 GXY393226:GXY393240 HHU393226:HHU393240 HRQ393226:HRQ393240 IBM393226:IBM393240 ILI393226:ILI393240 IVE393226:IVE393240 JFA393226:JFA393240 JOW393226:JOW393240 JYS393226:JYS393240 KIO393226:KIO393240 KSK393226:KSK393240 LCG393226:LCG393240 LMC393226:LMC393240 LVY393226:LVY393240 MFU393226:MFU393240 MPQ393226:MPQ393240 MZM393226:MZM393240 NJI393226:NJI393240 NTE393226:NTE393240 ODA393226:ODA393240 OMW393226:OMW393240 OWS393226:OWS393240 PGO393226:PGO393240 PQK393226:PQK393240 QAG393226:QAG393240 QKC393226:QKC393240 QTY393226:QTY393240 RDU393226:RDU393240 RNQ393226:RNQ393240 RXM393226:RXM393240 SHI393226:SHI393240 SRE393226:SRE393240 TBA393226:TBA393240 TKW393226:TKW393240 TUS393226:TUS393240 UEO393226:UEO393240 UOK393226:UOK393240 UYG393226:UYG393240 VIC393226:VIC393240 VRY393226:VRY393240 WBU393226:WBU393240 WLQ393226:WLQ393240 WVM393226:WVM393240 E458762:E458776 JA458762:JA458776 SW458762:SW458776 ACS458762:ACS458776 AMO458762:AMO458776 AWK458762:AWK458776 BGG458762:BGG458776 BQC458762:BQC458776 BZY458762:BZY458776 CJU458762:CJU458776 CTQ458762:CTQ458776 DDM458762:DDM458776 DNI458762:DNI458776 DXE458762:DXE458776 EHA458762:EHA458776 EQW458762:EQW458776 FAS458762:FAS458776 FKO458762:FKO458776 FUK458762:FUK458776 GEG458762:GEG458776 GOC458762:GOC458776 GXY458762:GXY458776 HHU458762:HHU458776 HRQ458762:HRQ458776 IBM458762:IBM458776 ILI458762:ILI458776 IVE458762:IVE458776 JFA458762:JFA458776 JOW458762:JOW458776 JYS458762:JYS458776 KIO458762:KIO458776 KSK458762:KSK458776 LCG458762:LCG458776 LMC458762:LMC458776 LVY458762:LVY458776 MFU458762:MFU458776 MPQ458762:MPQ458776 MZM458762:MZM458776 NJI458762:NJI458776 NTE458762:NTE458776 ODA458762:ODA458776 OMW458762:OMW458776 OWS458762:OWS458776 PGO458762:PGO458776 PQK458762:PQK458776 QAG458762:QAG458776 QKC458762:QKC458776 QTY458762:QTY458776 RDU458762:RDU458776 RNQ458762:RNQ458776 RXM458762:RXM458776 SHI458762:SHI458776 SRE458762:SRE458776 TBA458762:TBA458776 TKW458762:TKW458776 TUS458762:TUS458776 UEO458762:UEO458776 UOK458762:UOK458776 UYG458762:UYG458776 VIC458762:VIC458776 VRY458762:VRY458776 WBU458762:WBU458776 WLQ458762:WLQ458776 WVM458762:WVM458776 E524298:E524312 JA524298:JA524312 SW524298:SW524312 ACS524298:ACS524312 AMO524298:AMO524312 AWK524298:AWK524312 BGG524298:BGG524312 BQC524298:BQC524312 BZY524298:BZY524312 CJU524298:CJU524312 CTQ524298:CTQ524312 DDM524298:DDM524312 DNI524298:DNI524312 DXE524298:DXE524312 EHA524298:EHA524312 EQW524298:EQW524312 FAS524298:FAS524312 FKO524298:FKO524312 FUK524298:FUK524312 GEG524298:GEG524312 GOC524298:GOC524312 GXY524298:GXY524312 HHU524298:HHU524312 HRQ524298:HRQ524312 IBM524298:IBM524312 ILI524298:ILI524312 IVE524298:IVE524312 JFA524298:JFA524312 JOW524298:JOW524312 JYS524298:JYS524312 KIO524298:KIO524312 KSK524298:KSK524312 LCG524298:LCG524312 LMC524298:LMC524312 LVY524298:LVY524312 MFU524298:MFU524312 MPQ524298:MPQ524312 MZM524298:MZM524312 NJI524298:NJI524312 NTE524298:NTE524312 ODA524298:ODA524312 OMW524298:OMW524312 OWS524298:OWS524312 PGO524298:PGO524312 PQK524298:PQK524312 QAG524298:QAG524312 QKC524298:QKC524312 QTY524298:QTY524312 RDU524298:RDU524312 RNQ524298:RNQ524312 RXM524298:RXM524312 SHI524298:SHI524312 SRE524298:SRE524312 TBA524298:TBA524312 TKW524298:TKW524312 TUS524298:TUS524312 UEO524298:UEO524312 UOK524298:UOK524312 UYG524298:UYG524312 VIC524298:VIC524312 VRY524298:VRY524312 WBU524298:WBU524312 WLQ524298:WLQ524312 WVM524298:WVM524312 E589834:E589848 JA589834:JA589848 SW589834:SW589848 ACS589834:ACS589848 AMO589834:AMO589848 AWK589834:AWK589848 BGG589834:BGG589848 BQC589834:BQC589848 BZY589834:BZY589848 CJU589834:CJU589848 CTQ589834:CTQ589848 DDM589834:DDM589848 DNI589834:DNI589848 DXE589834:DXE589848 EHA589834:EHA589848 EQW589834:EQW589848 FAS589834:FAS589848 FKO589834:FKO589848 FUK589834:FUK589848 GEG589834:GEG589848 GOC589834:GOC589848 GXY589834:GXY589848 HHU589834:HHU589848 HRQ589834:HRQ589848 IBM589834:IBM589848 ILI589834:ILI589848 IVE589834:IVE589848 JFA589834:JFA589848 JOW589834:JOW589848 JYS589834:JYS589848 KIO589834:KIO589848 KSK589834:KSK589848 LCG589834:LCG589848 LMC589834:LMC589848 LVY589834:LVY589848 MFU589834:MFU589848 MPQ589834:MPQ589848 MZM589834:MZM589848 NJI589834:NJI589848 NTE589834:NTE589848 ODA589834:ODA589848 OMW589834:OMW589848 OWS589834:OWS589848 PGO589834:PGO589848 PQK589834:PQK589848 QAG589834:QAG589848 QKC589834:QKC589848 QTY589834:QTY589848 RDU589834:RDU589848 RNQ589834:RNQ589848 RXM589834:RXM589848 SHI589834:SHI589848 SRE589834:SRE589848 TBA589834:TBA589848 TKW589834:TKW589848 TUS589834:TUS589848 UEO589834:UEO589848 UOK589834:UOK589848 UYG589834:UYG589848 VIC589834:VIC589848 VRY589834:VRY589848 WBU589834:WBU589848 WLQ589834:WLQ589848 WVM589834:WVM589848 E655370:E655384 JA655370:JA655384 SW655370:SW655384 ACS655370:ACS655384 AMO655370:AMO655384 AWK655370:AWK655384 BGG655370:BGG655384 BQC655370:BQC655384 BZY655370:BZY655384 CJU655370:CJU655384 CTQ655370:CTQ655384 DDM655370:DDM655384 DNI655370:DNI655384 DXE655370:DXE655384 EHA655370:EHA655384 EQW655370:EQW655384 FAS655370:FAS655384 FKO655370:FKO655384 FUK655370:FUK655384 GEG655370:GEG655384 GOC655370:GOC655384 GXY655370:GXY655384 HHU655370:HHU655384 HRQ655370:HRQ655384 IBM655370:IBM655384 ILI655370:ILI655384 IVE655370:IVE655384 JFA655370:JFA655384 JOW655370:JOW655384 JYS655370:JYS655384 KIO655370:KIO655384 KSK655370:KSK655384 LCG655370:LCG655384 LMC655370:LMC655384 LVY655370:LVY655384 MFU655370:MFU655384 MPQ655370:MPQ655384 MZM655370:MZM655384 NJI655370:NJI655384 NTE655370:NTE655384 ODA655370:ODA655384 OMW655370:OMW655384 OWS655370:OWS655384 PGO655370:PGO655384 PQK655370:PQK655384 QAG655370:QAG655384 QKC655370:QKC655384 QTY655370:QTY655384 RDU655370:RDU655384 RNQ655370:RNQ655384 RXM655370:RXM655384 SHI655370:SHI655384 SRE655370:SRE655384 TBA655370:TBA655384 TKW655370:TKW655384 TUS655370:TUS655384 UEO655370:UEO655384 UOK655370:UOK655384 UYG655370:UYG655384 VIC655370:VIC655384 VRY655370:VRY655384 WBU655370:WBU655384 WLQ655370:WLQ655384 WVM655370:WVM655384 E720906:E720920 JA720906:JA720920 SW720906:SW720920 ACS720906:ACS720920 AMO720906:AMO720920 AWK720906:AWK720920 BGG720906:BGG720920 BQC720906:BQC720920 BZY720906:BZY720920 CJU720906:CJU720920 CTQ720906:CTQ720920 DDM720906:DDM720920 DNI720906:DNI720920 DXE720906:DXE720920 EHA720906:EHA720920 EQW720906:EQW720920 FAS720906:FAS720920 FKO720906:FKO720920 FUK720906:FUK720920 GEG720906:GEG720920 GOC720906:GOC720920 GXY720906:GXY720920 HHU720906:HHU720920 HRQ720906:HRQ720920 IBM720906:IBM720920 ILI720906:ILI720920 IVE720906:IVE720920 JFA720906:JFA720920 JOW720906:JOW720920 JYS720906:JYS720920 KIO720906:KIO720920 KSK720906:KSK720920 LCG720906:LCG720920 LMC720906:LMC720920 LVY720906:LVY720920 MFU720906:MFU720920 MPQ720906:MPQ720920 MZM720906:MZM720920 NJI720906:NJI720920 NTE720906:NTE720920 ODA720906:ODA720920 OMW720906:OMW720920 OWS720906:OWS720920 PGO720906:PGO720920 PQK720906:PQK720920 QAG720906:QAG720920 QKC720906:QKC720920 QTY720906:QTY720920 RDU720906:RDU720920 RNQ720906:RNQ720920 RXM720906:RXM720920 SHI720906:SHI720920 SRE720906:SRE720920 TBA720906:TBA720920 TKW720906:TKW720920 TUS720906:TUS720920 UEO720906:UEO720920 UOK720906:UOK720920 UYG720906:UYG720920 VIC720906:VIC720920 VRY720906:VRY720920 WBU720906:WBU720920 WLQ720906:WLQ720920 WVM720906:WVM720920 E786442:E786456 JA786442:JA786456 SW786442:SW786456 ACS786442:ACS786456 AMO786442:AMO786456 AWK786442:AWK786456 BGG786442:BGG786456 BQC786442:BQC786456 BZY786442:BZY786456 CJU786442:CJU786456 CTQ786442:CTQ786456 DDM786442:DDM786456 DNI786442:DNI786456 DXE786442:DXE786456 EHA786442:EHA786456 EQW786442:EQW786456 FAS786442:FAS786456 FKO786442:FKO786456 FUK786442:FUK786456 GEG786442:GEG786456 GOC786442:GOC786456 GXY786442:GXY786456 HHU786442:HHU786456 HRQ786442:HRQ786456 IBM786442:IBM786456 ILI786442:ILI786456 IVE786442:IVE786456 JFA786442:JFA786456 JOW786442:JOW786456 JYS786442:JYS786456 KIO786442:KIO786456 KSK786442:KSK786456 LCG786442:LCG786456 LMC786442:LMC786456 LVY786442:LVY786456 MFU786442:MFU786456 MPQ786442:MPQ786456 MZM786442:MZM786456 NJI786442:NJI786456 NTE786442:NTE786456 ODA786442:ODA786456 OMW786442:OMW786456 OWS786442:OWS786456 PGO786442:PGO786456 PQK786442:PQK786456 QAG786442:QAG786456 QKC786442:QKC786456 QTY786442:QTY786456 RDU786442:RDU786456 RNQ786442:RNQ786456 RXM786442:RXM786456 SHI786442:SHI786456 SRE786442:SRE786456 TBA786442:TBA786456 TKW786442:TKW786456 TUS786442:TUS786456 UEO786442:UEO786456 UOK786442:UOK786456 UYG786442:UYG786456 VIC786442:VIC786456 VRY786442:VRY786456 WBU786442:WBU786456 WLQ786442:WLQ786456 WVM786442:WVM786456 E851978:E851992 JA851978:JA851992 SW851978:SW851992 ACS851978:ACS851992 AMO851978:AMO851992 AWK851978:AWK851992 BGG851978:BGG851992 BQC851978:BQC851992 BZY851978:BZY851992 CJU851978:CJU851992 CTQ851978:CTQ851992 DDM851978:DDM851992 DNI851978:DNI851992 DXE851978:DXE851992 EHA851978:EHA851992 EQW851978:EQW851992 FAS851978:FAS851992 FKO851978:FKO851992 FUK851978:FUK851992 GEG851978:GEG851992 GOC851978:GOC851992 GXY851978:GXY851992 HHU851978:HHU851992 HRQ851978:HRQ851992 IBM851978:IBM851992 ILI851978:ILI851992 IVE851978:IVE851992 JFA851978:JFA851992 JOW851978:JOW851992 JYS851978:JYS851992 KIO851978:KIO851992 KSK851978:KSK851992 LCG851978:LCG851992 LMC851978:LMC851992 LVY851978:LVY851992 MFU851978:MFU851992 MPQ851978:MPQ851992 MZM851978:MZM851992 NJI851978:NJI851992 NTE851978:NTE851992 ODA851978:ODA851992 OMW851978:OMW851992 OWS851978:OWS851992 PGO851978:PGO851992 PQK851978:PQK851992 QAG851978:QAG851992 QKC851978:QKC851992 QTY851978:QTY851992 RDU851978:RDU851992 RNQ851978:RNQ851992 RXM851978:RXM851992 SHI851978:SHI851992 SRE851978:SRE851992 TBA851978:TBA851992 TKW851978:TKW851992 TUS851978:TUS851992 UEO851978:UEO851992 UOK851978:UOK851992 UYG851978:UYG851992 VIC851978:VIC851992 VRY851978:VRY851992 WBU851978:WBU851992 WLQ851978:WLQ851992 WVM851978:WVM851992 E917514:E917528 JA917514:JA917528 SW917514:SW917528 ACS917514:ACS917528 AMO917514:AMO917528 AWK917514:AWK917528 BGG917514:BGG917528 BQC917514:BQC917528 BZY917514:BZY917528 CJU917514:CJU917528 CTQ917514:CTQ917528 DDM917514:DDM917528 DNI917514:DNI917528 DXE917514:DXE917528 EHA917514:EHA917528 EQW917514:EQW917528 FAS917514:FAS917528 FKO917514:FKO917528 FUK917514:FUK917528 GEG917514:GEG917528 GOC917514:GOC917528 GXY917514:GXY917528 HHU917514:HHU917528 HRQ917514:HRQ917528 IBM917514:IBM917528 ILI917514:ILI917528 IVE917514:IVE917528 JFA917514:JFA917528 JOW917514:JOW917528 JYS917514:JYS917528 KIO917514:KIO917528 KSK917514:KSK917528 LCG917514:LCG917528 LMC917514:LMC917528 LVY917514:LVY917528 MFU917514:MFU917528 MPQ917514:MPQ917528 MZM917514:MZM917528 NJI917514:NJI917528 NTE917514:NTE917528 ODA917514:ODA917528 OMW917514:OMW917528 OWS917514:OWS917528 PGO917514:PGO917528 PQK917514:PQK917528 QAG917514:QAG917528 QKC917514:QKC917528 QTY917514:QTY917528 RDU917514:RDU917528 RNQ917514:RNQ917528 RXM917514:RXM917528 SHI917514:SHI917528 SRE917514:SRE917528 TBA917514:TBA917528 TKW917514:TKW917528 TUS917514:TUS917528 UEO917514:UEO917528 UOK917514:UOK917528 UYG917514:UYG917528 VIC917514:VIC917528 VRY917514:VRY917528 WBU917514:WBU917528 WLQ917514:WLQ917528 WVM917514:WVM917528 E983050:E983064 JA983050:JA983064 SW983050:SW983064 ACS983050:ACS983064 AMO983050:AMO983064 AWK983050:AWK983064 BGG983050:BGG983064 BQC983050:BQC983064 BZY983050:BZY983064 CJU983050:CJU983064 CTQ983050:CTQ983064 DDM983050:DDM983064 DNI983050:DNI983064 DXE983050:DXE983064 EHA983050:EHA983064 EQW983050:EQW983064 FAS983050:FAS983064 FKO983050:FKO983064 FUK983050:FUK983064 GEG983050:GEG983064 GOC983050:GOC983064 GXY983050:GXY983064 HHU983050:HHU983064 HRQ983050:HRQ983064 IBM983050:IBM983064 ILI983050:ILI983064 IVE983050:IVE983064 JFA983050:JFA983064 JOW983050:JOW983064 JYS983050:JYS983064 KIO983050:KIO983064 KSK983050:KSK983064 LCG983050:LCG983064 LMC983050:LMC983064 LVY983050:LVY983064 MFU983050:MFU983064 MPQ983050:MPQ983064 MZM983050:MZM983064 NJI983050:NJI983064 NTE983050:NTE983064 ODA983050:ODA983064 OMW983050:OMW983064 OWS983050:OWS983064 PGO983050:PGO983064 PQK983050:PQK983064 QAG983050:QAG983064 QKC983050:QKC983064 QTY983050:QTY983064 RDU983050:RDU983064 RNQ983050:RNQ983064 RXM983050:RXM983064 SHI983050:SHI983064 SRE983050:SRE983064 TBA983050:TBA983064 TKW983050:TKW983064 TUS983050:TUS983064 UEO983050:UEO983064 UOK983050:UOK983064 UYG983050:UYG983064 VIC983050:VIC983064 VRY983050:VRY983064 WBU983050:WBU983064 WLQ983050:WLQ983064 WVM983050:WVM983064">
      <formula1>$O$1:$O$2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68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topLeftCell="A16" zoomScale="120" zoomScaleNormal="75" zoomScaleSheetLayoutView="120" workbookViewId="0">
      <selection activeCell="D10" sqref="D10"/>
    </sheetView>
  </sheetViews>
  <sheetFormatPr defaultColWidth="9.140625" defaultRowHeight="14.25"/>
  <cols>
    <col min="1" max="1" width="4.42578125" style="263" customWidth="1"/>
    <col min="2" max="2" width="19.85546875" style="263" customWidth="1"/>
    <col min="3" max="3" width="6.5703125" style="263" customWidth="1"/>
    <col min="4" max="4" width="14.28515625" style="263" customWidth="1"/>
    <col min="5" max="5" width="8.5703125" style="263" customWidth="1"/>
    <col min="6" max="6" width="10.28515625" style="263" customWidth="1"/>
    <col min="7" max="7" width="12" style="263" customWidth="1"/>
    <col min="8" max="8" width="13.7109375" style="263" customWidth="1"/>
    <col min="9" max="9" width="14.42578125" style="263" customWidth="1"/>
    <col min="10" max="16384" width="9.140625" style="263"/>
  </cols>
  <sheetData>
    <row r="1" spans="1:9">
      <c r="A1" s="262" t="s">
        <v>31</v>
      </c>
      <c r="B1" s="262"/>
      <c r="C1" s="262"/>
      <c r="I1" s="287" t="s">
        <v>152</v>
      </c>
    </row>
    <row r="2" spans="1:9" s="265" customFormat="1" ht="12.75">
      <c r="A2" s="259" t="s">
        <v>95</v>
      </c>
      <c r="B2" s="259"/>
      <c r="C2" s="259"/>
      <c r="D2" s="266"/>
    </row>
    <row r="3" spans="1:9" s="265" customFormat="1" ht="12.75">
      <c r="B3" s="286"/>
      <c r="C3" s="286"/>
      <c r="D3" s="266"/>
    </row>
    <row r="4" spans="1:9" ht="15">
      <c r="A4" s="887" t="s">
        <v>354</v>
      </c>
      <c r="B4" s="887"/>
      <c r="C4" s="887"/>
      <c r="D4" s="887"/>
      <c r="E4" s="887"/>
      <c r="F4" s="887"/>
      <c r="G4" s="887"/>
      <c r="H4" s="887"/>
      <c r="I4" s="887"/>
    </row>
    <row r="5" spans="1:9" ht="66" customHeight="1" thickBot="1">
      <c r="A5" s="881" t="s">
        <v>347</v>
      </c>
      <c r="B5" s="881"/>
      <c r="C5" s="881"/>
      <c r="D5" s="881"/>
      <c r="E5" s="881"/>
      <c r="F5" s="881"/>
      <c r="G5" s="881"/>
      <c r="H5" s="881"/>
      <c r="I5" s="881"/>
    </row>
    <row r="6" spans="1:9" ht="43.5" customHeight="1">
      <c r="A6" s="639" t="s">
        <v>74</v>
      </c>
      <c r="B6" s="640" t="s">
        <v>106</v>
      </c>
      <c r="C6" s="641" t="s">
        <v>338</v>
      </c>
      <c r="D6" s="640" t="s">
        <v>151</v>
      </c>
      <c r="E6" s="641" t="s">
        <v>150</v>
      </c>
      <c r="F6" s="641" t="s">
        <v>149</v>
      </c>
      <c r="G6" s="641" t="s">
        <v>148</v>
      </c>
      <c r="H6" s="640" t="s">
        <v>147</v>
      </c>
      <c r="I6" s="642" t="s">
        <v>146</v>
      </c>
    </row>
    <row r="7" spans="1:9">
      <c r="A7" s="285" t="s">
        <v>145</v>
      </c>
      <c r="B7" s="284"/>
      <c r="C7" s="284"/>
      <c r="D7" s="284"/>
      <c r="E7" s="284"/>
      <c r="F7" s="284"/>
      <c r="G7" s="284"/>
      <c r="H7" s="284"/>
      <c r="I7" s="283"/>
    </row>
    <row r="8" spans="1:9">
      <c r="A8" s="280" t="s">
        <v>2</v>
      </c>
      <c r="B8" s="282"/>
      <c r="C8" s="282"/>
      <c r="D8" s="282"/>
      <c r="E8" s="282"/>
      <c r="F8" s="282"/>
      <c r="G8" s="282"/>
      <c r="H8" s="282"/>
      <c r="I8" s="281"/>
    </row>
    <row r="9" spans="1:9">
      <c r="A9" s="280" t="s">
        <v>3</v>
      </c>
      <c r="B9" s="282"/>
      <c r="C9" s="282"/>
      <c r="D9" s="282"/>
      <c r="E9" s="282"/>
      <c r="F9" s="282"/>
      <c r="G9" s="282"/>
      <c r="H9" s="282"/>
      <c r="I9" s="281"/>
    </row>
    <row r="10" spans="1:9">
      <c r="A10" s="280" t="s">
        <v>4</v>
      </c>
      <c r="B10" s="282"/>
      <c r="C10" s="282"/>
      <c r="D10" s="282"/>
      <c r="E10" s="282"/>
      <c r="F10" s="282"/>
      <c r="G10" s="282"/>
      <c r="H10" s="282"/>
      <c r="I10" s="281"/>
    </row>
    <row r="11" spans="1:9">
      <c r="A11" s="280" t="s">
        <v>5</v>
      </c>
      <c r="B11" s="282"/>
      <c r="C11" s="282"/>
      <c r="D11" s="282"/>
      <c r="E11" s="282"/>
      <c r="F11" s="282"/>
      <c r="G11" s="282"/>
      <c r="H11" s="282"/>
      <c r="I11" s="281"/>
    </row>
    <row r="12" spans="1:9">
      <c r="A12" s="280" t="s">
        <v>6</v>
      </c>
      <c r="B12" s="282"/>
      <c r="C12" s="282"/>
      <c r="D12" s="282"/>
      <c r="E12" s="282"/>
      <c r="F12" s="282"/>
      <c r="G12" s="282"/>
      <c r="H12" s="282"/>
      <c r="I12" s="281"/>
    </row>
    <row r="13" spans="1:9">
      <c r="A13" s="280" t="s">
        <v>7</v>
      </c>
      <c r="B13" s="282"/>
      <c r="C13" s="282"/>
      <c r="D13" s="282"/>
      <c r="E13" s="282"/>
      <c r="F13" s="282"/>
      <c r="G13" s="282"/>
      <c r="H13" s="282"/>
      <c r="I13" s="281"/>
    </row>
    <row r="14" spans="1:9">
      <c r="A14" s="280" t="s">
        <v>9</v>
      </c>
      <c r="B14" s="282"/>
      <c r="C14" s="282"/>
      <c r="D14" s="282"/>
      <c r="E14" s="282"/>
      <c r="F14" s="282"/>
      <c r="G14" s="282"/>
      <c r="H14" s="282"/>
      <c r="I14" s="281"/>
    </row>
    <row r="15" spans="1:9">
      <c r="A15" s="280" t="s">
        <v>10</v>
      </c>
      <c r="B15" s="282"/>
      <c r="C15" s="282"/>
      <c r="D15" s="282"/>
      <c r="E15" s="282"/>
      <c r="F15" s="282"/>
      <c r="G15" s="282"/>
      <c r="H15" s="282"/>
      <c r="I15" s="281"/>
    </row>
    <row r="16" spans="1:9">
      <c r="A16" s="285" t="s">
        <v>144</v>
      </c>
      <c r="B16" s="284"/>
      <c r="C16" s="284"/>
      <c r="D16" s="284"/>
      <c r="E16" s="284"/>
      <c r="F16" s="284"/>
      <c r="G16" s="284"/>
      <c r="H16" s="284"/>
      <c r="I16" s="283"/>
    </row>
    <row r="17" spans="1:11">
      <c r="A17" s="280">
        <v>1</v>
      </c>
      <c r="B17" s="282"/>
      <c r="C17" s="282"/>
      <c r="D17" s="282"/>
      <c r="E17" s="282"/>
      <c r="F17" s="282"/>
      <c r="G17" s="282"/>
      <c r="H17" s="282"/>
      <c r="I17" s="281"/>
    </row>
    <row r="18" spans="1:11">
      <c r="A18" s="280">
        <v>2</v>
      </c>
      <c r="B18" s="282"/>
      <c r="C18" s="282"/>
      <c r="D18" s="282"/>
      <c r="E18" s="282"/>
      <c r="F18" s="282"/>
      <c r="G18" s="282"/>
      <c r="H18" s="282"/>
      <c r="I18" s="281"/>
    </row>
    <row r="19" spans="1:11">
      <c r="A19" s="280">
        <v>3</v>
      </c>
      <c r="B19" s="282"/>
      <c r="C19" s="282"/>
      <c r="D19" s="282"/>
      <c r="E19" s="282"/>
      <c r="F19" s="282"/>
      <c r="G19" s="282"/>
      <c r="H19" s="282"/>
      <c r="I19" s="281"/>
    </row>
    <row r="20" spans="1:11">
      <c r="A20" s="280">
        <v>4</v>
      </c>
      <c r="B20" s="282"/>
      <c r="C20" s="282"/>
      <c r="D20" s="282"/>
      <c r="E20" s="282"/>
      <c r="F20" s="282"/>
      <c r="G20" s="282"/>
      <c r="H20" s="282"/>
      <c r="I20" s="281"/>
    </row>
    <row r="21" spans="1:11">
      <c r="A21" s="280">
        <v>5</v>
      </c>
      <c r="B21" s="282"/>
      <c r="C21" s="282"/>
      <c r="D21" s="282"/>
      <c r="E21" s="282"/>
      <c r="F21" s="282"/>
      <c r="G21" s="282"/>
      <c r="H21" s="282"/>
      <c r="I21" s="281"/>
    </row>
    <row r="22" spans="1:11">
      <c r="A22" s="280">
        <v>6</v>
      </c>
      <c r="B22" s="282"/>
      <c r="C22" s="282"/>
      <c r="D22" s="282"/>
      <c r="E22" s="282"/>
      <c r="F22" s="282"/>
      <c r="G22" s="282"/>
      <c r="H22" s="282"/>
      <c r="I22" s="281"/>
    </row>
    <row r="23" spans="1:11">
      <c r="A23" s="280">
        <v>7</v>
      </c>
      <c r="B23" s="282"/>
      <c r="C23" s="282"/>
      <c r="D23" s="282"/>
      <c r="E23" s="282"/>
      <c r="F23" s="282"/>
      <c r="G23" s="282"/>
      <c r="H23" s="282"/>
      <c r="I23" s="281"/>
    </row>
    <row r="24" spans="1:11">
      <c r="A24" s="280">
        <v>8</v>
      </c>
      <c r="B24" s="282"/>
      <c r="C24" s="282"/>
      <c r="D24" s="282"/>
      <c r="E24" s="282"/>
      <c r="F24" s="282"/>
      <c r="G24" s="282"/>
      <c r="H24" s="282"/>
      <c r="I24" s="281"/>
    </row>
    <row r="25" spans="1:11">
      <c r="A25" s="280">
        <v>9</v>
      </c>
      <c r="B25" s="282"/>
      <c r="C25" s="282"/>
      <c r="D25" s="282"/>
      <c r="E25" s="282"/>
      <c r="F25" s="282"/>
      <c r="G25" s="282"/>
      <c r="H25" s="282"/>
      <c r="I25" s="281"/>
    </row>
    <row r="26" spans="1:11" ht="15" thickBot="1">
      <c r="A26" s="280">
        <v>10</v>
      </c>
      <c r="B26" s="279"/>
      <c r="C26" s="279"/>
      <c r="D26" s="279"/>
      <c r="E26" s="279"/>
      <c r="F26" s="279"/>
      <c r="G26" s="279"/>
      <c r="H26" s="279"/>
      <c r="I26" s="278"/>
    </row>
    <row r="27" spans="1:11" ht="15">
      <c r="A27" s="277"/>
    </row>
    <row r="28" spans="1:11" s="265" customFormat="1" ht="12.75">
      <c r="A28" s="276" t="s">
        <v>143</v>
      </c>
      <c r="B28" s="272" t="s">
        <v>142</v>
      </c>
      <c r="C28" s="272"/>
      <c r="D28" s="272"/>
      <c r="E28" s="272"/>
      <c r="F28" s="272"/>
      <c r="G28" s="272"/>
    </row>
    <row r="29" spans="1:11" s="265" customFormat="1" ht="12" customHeight="1">
      <c r="A29" s="275"/>
      <c r="B29" s="273" t="s">
        <v>141</v>
      </c>
      <c r="C29" s="273"/>
      <c r="D29" s="272" t="s">
        <v>140</v>
      </c>
      <c r="F29" s="272"/>
      <c r="G29" s="272"/>
    </row>
    <row r="30" spans="1:11" s="265" customFormat="1" ht="12" customHeight="1">
      <c r="A30" s="274"/>
      <c r="B30" s="273" t="s">
        <v>139</v>
      </c>
      <c r="C30" s="273"/>
      <c r="D30" s="272" t="s">
        <v>138</v>
      </c>
      <c r="F30" s="272"/>
      <c r="G30" s="272"/>
      <c r="K30" s="271"/>
    </row>
    <row r="31" spans="1:11" s="265" customFormat="1" ht="12" customHeight="1">
      <c r="A31" s="274"/>
      <c r="B31" s="273" t="s">
        <v>137</v>
      </c>
      <c r="C31" s="273"/>
      <c r="D31" s="272" t="s">
        <v>136</v>
      </c>
      <c r="F31" s="272"/>
      <c r="G31" s="272"/>
      <c r="K31" s="271"/>
    </row>
    <row r="32" spans="1:11" ht="15">
      <c r="A32" s="270"/>
      <c r="K32" s="269"/>
    </row>
    <row r="33" spans="1:11" ht="15">
      <c r="A33" s="229"/>
      <c r="B33" s="229"/>
      <c r="C33" s="229"/>
      <c r="H33" s="885"/>
      <c r="I33" s="885"/>
      <c r="K33" s="269"/>
    </row>
    <row r="34" spans="1:11" ht="15">
      <c r="A34" s="226"/>
      <c r="B34" s="226"/>
      <c r="C34" s="655"/>
      <c r="H34" s="886"/>
      <c r="I34" s="886"/>
      <c r="K34" s="269"/>
    </row>
    <row r="35" spans="1:11" s="265" customFormat="1">
      <c r="A35" s="268" t="s">
        <v>32</v>
      </c>
      <c r="B35" s="267"/>
      <c r="C35" s="267"/>
      <c r="E35" s="263"/>
      <c r="G35" s="266" t="s">
        <v>135</v>
      </c>
      <c r="H35" s="884" t="s">
        <v>32</v>
      </c>
      <c r="I35" s="884"/>
    </row>
    <row r="36" spans="1:11">
      <c r="A36" s="222" t="s">
        <v>39</v>
      </c>
      <c r="B36" s="264"/>
      <c r="C36" s="264"/>
      <c r="E36" s="264"/>
      <c r="H36" s="883" t="s">
        <v>39</v>
      </c>
      <c r="I36" s="883"/>
    </row>
  </sheetData>
  <mergeCells count="5">
    <mergeCell ref="H36:I36"/>
    <mergeCell ref="H35:I35"/>
    <mergeCell ref="H33:I34"/>
    <mergeCell ref="A5:I5"/>
    <mergeCell ref="A4:I4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9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F_zal_nr_1.xlsx.xlsx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C7D931-1338-4AFE-9814-3243A941326C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5894aa58-1ce0-4beb-8990-6c4df438650e"/>
    <ds:schemaRef ds:uri="27588a64-7e15-4d55-b115-916ec30e6fa0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56C747F-13E7-441E-9994-0A9E9905C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95</vt:i4>
      </vt:variant>
    </vt:vector>
  </HeadingPairs>
  <TitlesOfParts>
    <vt:vector size="112" baseType="lpstr">
      <vt:lpstr>Wniosek</vt:lpstr>
      <vt:lpstr>zał. 1</vt:lpstr>
      <vt:lpstr>zał. 2</vt:lpstr>
      <vt:lpstr>zał. 3</vt:lpstr>
      <vt:lpstr>zał. 7</vt:lpstr>
      <vt:lpstr>zał. 8</vt:lpstr>
      <vt:lpstr>zał. 9</vt:lpstr>
      <vt:lpstr>zał. 10</vt:lpstr>
      <vt:lpstr>zał. 11</vt:lpstr>
      <vt:lpstr>zał. 15</vt:lpstr>
      <vt:lpstr>zał.21</vt:lpstr>
      <vt:lpstr>zał. 22</vt:lpstr>
      <vt:lpstr>zał. 23 </vt:lpstr>
      <vt:lpstr>zał. 24</vt:lpstr>
      <vt:lpstr>zał. 25</vt:lpstr>
      <vt:lpstr>zał. 26</vt:lpstr>
      <vt:lpstr>zał. 28 </vt:lpstr>
      <vt:lpstr>Wniosek!Dane_dotyczące_zdolności_realizacyjnej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10'!Obszar_wydruku</vt:lpstr>
      <vt:lpstr>'zał. 11'!Obszar_wydruku</vt:lpstr>
      <vt:lpstr>'zał. 2'!Obszar_wydruku</vt:lpstr>
      <vt:lpstr>'zał. 23 '!Obszar_wydruku</vt:lpstr>
      <vt:lpstr>'zał. 24'!Obszar_wydruku</vt:lpstr>
      <vt:lpstr>'zał. 25'!Obszar_wydruku</vt:lpstr>
      <vt:lpstr>'zał. 3'!Obszar_wydruku</vt:lpstr>
      <vt:lpstr>'zał. 7'!Obszar_wydruku</vt:lpstr>
      <vt:lpstr>'zał. 8'!Obszar_wydruku</vt:lpstr>
      <vt:lpstr>zał.21!Obszar_wydruku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'zał.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Karolina Szkurłat</cp:lastModifiedBy>
  <cp:lastPrinted>2017-11-15T08:27:43Z</cp:lastPrinted>
  <dcterms:created xsi:type="dcterms:W3CDTF">2009-11-19T07:58:51Z</dcterms:created>
  <dcterms:modified xsi:type="dcterms:W3CDTF">2024-02-16T07:45:26Z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